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c.ti.ch\redir$\Desktop\t112652\Desktop\"/>
    </mc:Choice>
  </mc:AlternateContent>
  <bookViews>
    <workbookView xWindow="810" yWindow="0" windowWidth="29040" windowHeight="15720"/>
  </bookViews>
  <sheets>
    <sheet name="FORMULARIO ORDINAZIONE" sheetId="1" r:id="rId1"/>
  </sheets>
  <definedNames>
    <definedName name="_xlnm.Print_Area" localSheetId="0">'FORMULARIO ORDINAZIONE'!$B$1:$L$85</definedName>
    <definedName name="Z_7EEF04EA_A844_488E_99CE_12A9FEDD0D42_.wvu.PrintArea" localSheetId="0" hidden="1">'FORMULARIO ORDINAZIONE'!$B$2:$L$86</definedName>
  </definedNames>
  <calcPr calcId="162913"/>
  <customWorkbookViews>
    <customWorkbookView name="Stampa" guid="{7EEF04EA-A844-488E-99CE-12A9FEDD0D42}" maximized="1" xWindow="1" yWindow="1" windowWidth="1920" windowHeight="86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2" i="1" l="1"/>
  <c r="L61" i="1" l="1"/>
  <c r="L64" i="1" s="1"/>
  <c r="L33" i="1" l="1"/>
  <c r="L48" i="1" l="1"/>
  <c r="L46" i="1"/>
  <c r="L44" i="1"/>
  <c r="L35" i="1"/>
  <c r="L31" i="1"/>
  <c r="L22" i="1"/>
  <c r="L20" i="1"/>
  <c r="L18" i="1"/>
  <c r="L50" i="1" l="1"/>
  <c r="L37" i="1"/>
  <c r="L24" i="1"/>
  <c r="L53" i="1" l="1"/>
  <c r="L55" i="1" l="1"/>
  <c r="L57" i="1" s="1"/>
  <c r="L5" i="1" s="1"/>
</calcChain>
</file>

<file path=xl/sharedStrings.xml><?xml version="1.0" encoding="utf-8"?>
<sst xmlns="http://schemas.openxmlformats.org/spreadsheetml/2006/main" count="92" uniqueCount="46">
  <si>
    <t>X</t>
  </si>
  <si>
    <t>Tassa ROTR</t>
  </si>
  <si>
    <t>Tassa OTaRSi</t>
  </si>
  <si>
    <t>Quantità</t>
  </si>
  <si>
    <t>quintali :</t>
  </si>
  <si>
    <t>Tipo materiale</t>
  </si>
  <si>
    <t>Dati cliente</t>
  </si>
  <si>
    <t xml:space="preserve">Via </t>
  </si>
  <si>
    <t xml:space="preserve">CAP / Luogo </t>
  </si>
  <si>
    <t>Responsabile</t>
  </si>
  <si>
    <t xml:space="preserve"> </t>
  </si>
  <si>
    <t>Materiale da demolizione</t>
  </si>
  <si>
    <t>Modalità di pagamento:</t>
  </si>
  <si>
    <t>Totale materiale</t>
  </si>
  <si>
    <t>E-mail / Tel.</t>
  </si>
  <si>
    <t>Codice OTRif</t>
  </si>
  <si>
    <t xml:space="preserve">Nome / Ditta </t>
  </si>
  <si>
    <t>17 05 06</t>
  </si>
  <si>
    <t>17 01 07</t>
  </si>
  <si>
    <t>Materiale di scavo contenente neofite</t>
  </si>
  <si>
    <t xml:space="preserve">Materiale di scavo non inquinato </t>
  </si>
  <si>
    <t>17 05 94</t>
  </si>
  <si>
    <t>= CHF</t>
  </si>
  <si>
    <t>Materiale di scavo e di sgombero lievemente inquinato / inquinato / fanghi</t>
  </si>
  <si>
    <t>PostFinance</t>
  </si>
  <si>
    <t>Discarica di Stabio</t>
  </si>
  <si>
    <t>IBAN: CH35 0900 0000 1567 7392 3</t>
  </si>
  <si>
    <t>Provenienza materiale / Num. mapp.</t>
  </si>
  <si>
    <t>Sezione della Protezione dell'Aria, dell'Acqua e del Suolo</t>
  </si>
  <si>
    <t>Conto no: 15-677392-3</t>
  </si>
  <si>
    <t>Totale</t>
  </si>
  <si>
    <t>TOTALE 1</t>
  </si>
  <si>
    <t>TOTALE 2</t>
  </si>
  <si>
    <t>pezzi :</t>
  </si>
  <si>
    <t xml:space="preserve">Con la firma in calce si dichiara di aver letto e accettato il Regolamento d'esercizio (www.ti.ch/discarica-stabio). </t>
  </si>
  <si>
    <t>Luogo e data:</t>
  </si>
  <si>
    <t>Firma e timbro del richiedente:</t>
  </si>
  <si>
    <t>L'importo totale indicato a lato deve essere versato anticipatamente secondo il Regolamento d'esercizio.</t>
  </si>
  <si>
    <t>CHF/q</t>
  </si>
  <si>
    <t>CHF/pz</t>
  </si>
  <si>
    <t>Tessere (deposito)</t>
  </si>
  <si>
    <t>FORMULARIO DI ORDINAZIONE</t>
  </si>
  <si>
    <t>Il presente formulario deve essere trasmesso per e-mail (dt-discarica-stabio@ti.ch) prima del deposito del materiale in discarica.</t>
  </si>
  <si>
    <t>17 05 97 rc</t>
  </si>
  <si>
    <t>IVA 8.10 %</t>
  </si>
  <si>
    <t>Via Franco Zorzi 13 - 6500 Bellinzona - Tel. 091/647 41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</si>
</sst>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CHF]\ #,##0.00"/>
  </numFmts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8"/>
      <name val="Arial"/>
      <family val="2"/>
    </font>
    <font>
      <b/>
      <u/>
      <sz val="10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9900CC"/>
      <name val="Arial"/>
      <family val="2"/>
    </font>
    <font>
      <sz val="8"/>
      <color indexed="8"/>
      <name val="Arial"/>
      <family val="2"/>
    </font>
    <font>
      <b/>
      <sz val="8.5"/>
      <color rgb="FFFF0000"/>
      <name val="Arial"/>
      <family val="2"/>
    </font>
    <font>
      <sz val="8.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9" fillId="0" borderId="0" xfId="0" applyFont="1" applyBorder="1" applyProtection="1"/>
    <xf numFmtId="4" fontId="9" fillId="0" borderId="0" xfId="0" applyNumberFormat="1" applyFont="1" applyBorder="1" applyAlignment="1" applyProtection="1">
      <alignment horizontal="center"/>
    </xf>
    <xf numFmtId="4" fontId="9" fillId="0" borderId="1" xfId="0" applyNumberFormat="1" applyFont="1" applyBorder="1" applyAlignment="1" applyProtection="1">
      <alignment horizontal="center" vertical="center"/>
    </xf>
    <xf numFmtId="0" fontId="9" fillId="0" borderId="0" xfId="0" quotePrefix="1" applyFont="1" applyBorder="1" applyAlignment="1" applyProtection="1">
      <alignment horizontal="right"/>
    </xf>
    <xf numFmtId="4" fontId="8" fillId="0" borderId="0" xfId="0" applyNumberFormat="1" applyFont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0" fillId="0" borderId="0" xfId="0" applyFill="1" applyBorder="1" applyAlignment="1" applyProtection="1"/>
    <xf numFmtId="0" fontId="2" fillId="0" borderId="0" xfId="0" applyFont="1" applyFill="1" applyBorder="1" applyProtection="1"/>
    <xf numFmtId="0" fontId="4" fillId="0" borderId="0" xfId="0" applyFont="1" applyFill="1" applyBorder="1" applyProtection="1"/>
    <xf numFmtId="0" fontId="1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Border="1" applyProtection="1"/>
    <xf numFmtId="0" fontId="0" fillId="0" borderId="0" xfId="0" applyAlignment="1" applyProtection="1">
      <alignment horizontal="right"/>
    </xf>
    <xf numFmtId="0" fontId="9" fillId="0" borderId="0" xfId="0" applyFont="1" applyProtection="1"/>
    <xf numFmtId="0" fontId="8" fillId="0" borderId="0" xfId="0" applyFont="1" applyProtection="1"/>
    <xf numFmtId="4" fontId="8" fillId="0" borderId="0" xfId="0" applyNumberFormat="1" applyFont="1" applyBorder="1" applyProtection="1"/>
    <xf numFmtId="0" fontId="9" fillId="0" borderId="0" xfId="0" applyFont="1" applyAlignment="1" applyProtection="1">
      <alignment horizontal="right"/>
    </xf>
    <xf numFmtId="10" fontId="9" fillId="0" borderId="0" xfId="0" applyNumberFormat="1" applyFont="1" applyBorder="1" applyAlignment="1" applyProtection="1">
      <alignment horizontal="right"/>
    </xf>
    <xf numFmtId="2" fontId="9" fillId="0" borderId="0" xfId="0" applyNumberFormat="1" applyFont="1" applyBorder="1" applyProtection="1"/>
    <xf numFmtId="4" fontId="0" fillId="0" borderId="0" xfId="0" applyNumberFormat="1" applyProtection="1"/>
    <xf numFmtId="0" fontId="1" fillId="0" borderId="0" xfId="0" applyFont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4" fontId="1" fillId="0" borderId="0" xfId="0" applyNumberFormat="1" applyFont="1" applyBorder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right" wrapText="1"/>
    </xf>
    <xf numFmtId="0" fontId="5" fillId="0" borderId="0" xfId="0" applyFont="1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Protection="1"/>
    <xf numFmtId="0" fontId="1" fillId="0" borderId="9" xfId="0" applyFont="1" applyFill="1" applyBorder="1" applyAlignment="1" applyProtection="1"/>
    <xf numFmtId="0" fontId="0" fillId="4" borderId="0" xfId="0" applyFill="1" applyBorder="1" applyProtection="1"/>
    <xf numFmtId="0" fontId="1" fillId="4" borderId="0" xfId="0" applyFont="1" applyFill="1" applyBorder="1" applyProtection="1"/>
    <xf numFmtId="0" fontId="1" fillId="4" borderId="0" xfId="0" applyFont="1" applyFill="1" applyBorder="1" applyAlignment="1" applyProtection="1">
      <alignment horizontal="right"/>
    </xf>
    <xf numFmtId="0" fontId="2" fillId="4" borderId="0" xfId="0" applyFont="1" applyFill="1" applyBorder="1" applyProtection="1"/>
    <xf numFmtId="0" fontId="0" fillId="4" borderId="0" xfId="0" applyFill="1" applyProtection="1"/>
    <xf numFmtId="0" fontId="0" fillId="0" borderId="0" xfId="0" applyFill="1" applyProtection="1"/>
    <xf numFmtId="0" fontId="12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12" fillId="0" borderId="0" xfId="0" applyFont="1" applyBorder="1" applyAlignment="1" applyProtection="1">
      <alignment vertical="center" wrapText="1"/>
    </xf>
    <xf numFmtId="165" fontId="11" fillId="3" borderId="1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right"/>
    </xf>
    <xf numFmtId="4" fontId="8" fillId="2" borderId="0" xfId="0" applyNumberFormat="1" applyFont="1" applyFill="1" applyBorder="1" applyAlignment="1" applyProtection="1">
      <alignment vertical="center"/>
    </xf>
    <xf numFmtId="4" fontId="8" fillId="0" borderId="0" xfId="0" applyNumberFormat="1" applyFont="1" applyBorder="1" applyAlignment="1" applyProtection="1">
      <alignment horizontal="left"/>
    </xf>
    <xf numFmtId="0" fontId="8" fillId="0" borderId="0" xfId="0" applyFont="1" applyAlignment="1" applyProtection="1">
      <alignment horizontal="left"/>
    </xf>
    <xf numFmtId="10" fontId="9" fillId="0" borderId="0" xfId="0" quotePrefix="1" applyNumberFormat="1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10" fontId="9" fillId="0" borderId="0" xfId="0" applyNumberFormat="1" applyFont="1" applyAlignment="1" applyProtection="1">
      <alignment horizontal="right"/>
    </xf>
    <xf numFmtId="0" fontId="8" fillId="2" borderId="0" xfId="0" applyFont="1" applyFill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/>
    </xf>
    <xf numFmtId="0" fontId="2" fillId="5" borderId="0" xfId="0" applyFont="1" applyFill="1" applyProtection="1"/>
    <xf numFmtId="0" fontId="2" fillId="5" borderId="0" xfId="0" applyFont="1" applyFill="1" applyAlignment="1" applyProtection="1">
      <alignment horizontal="right"/>
    </xf>
    <xf numFmtId="0" fontId="2" fillId="5" borderId="0" xfId="0" applyFont="1" applyFill="1" applyBorder="1" applyProtection="1"/>
    <xf numFmtId="164" fontId="9" fillId="5" borderId="1" xfId="0" applyNumberFormat="1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4" fontId="8" fillId="2" borderId="1" xfId="0" applyNumberFormat="1" applyFont="1" applyFill="1" applyBorder="1" applyAlignment="1" applyProtection="1">
      <alignment vertical="center"/>
    </xf>
    <xf numFmtId="2" fontId="9" fillId="2" borderId="1" xfId="0" applyNumberFormat="1" applyFont="1" applyFill="1" applyBorder="1" applyAlignment="1" applyProtection="1">
      <alignment vertical="center"/>
    </xf>
    <xf numFmtId="0" fontId="14" fillId="0" borderId="10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10" xfId="0" applyFont="1" applyFill="1" applyBorder="1" applyProtection="1"/>
    <xf numFmtId="0" fontId="2" fillId="0" borderId="10" xfId="0" applyFont="1" applyFill="1" applyBorder="1" applyAlignment="1" applyProtection="1">
      <alignment horizontal="right"/>
    </xf>
    <xf numFmtId="0" fontId="2" fillId="0" borderId="10" xfId="0" applyFont="1" applyFill="1" applyBorder="1" applyAlignment="1" applyProtection="1"/>
    <xf numFmtId="0" fontId="2" fillId="0" borderId="2" xfId="0" applyFont="1" applyFill="1" applyBorder="1" applyAlignment="1" applyProtection="1"/>
    <xf numFmtId="0" fontId="1" fillId="0" borderId="12" xfId="0" applyFont="1" applyFill="1" applyBorder="1" applyAlignment="1" applyProtection="1"/>
    <xf numFmtId="0" fontId="2" fillId="0" borderId="13" xfId="0" applyFont="1" applyFill="1" applyBorder="1" applyAlignment="1" applyProtection="1">
      <alignment horizontal="left"/>
    </xf>
    <xf numFmtId="0" fontId="2" fillId="0" borderId="12" xfId="0" applyFont="1" applyBorder="1" applyProtection="1"/>
    <xf numFmtId="0" fontId="2" fillId="0" borderId="13" xfId="0" applyFont="1" applyBorder="1" applyProtection="1"/>
    <xf numFmtId="0" fontId="8" fillId="0" borderId="12" xfId="0" applyFont="1" applyBorder="1" applyProtection="1"/>
    <xf numFmtId="4" fontId="9" fillId="2" borderId="1" xfId="0" applyNumberFormat="1" applyFont="1" applyFill="1" applyBorder="1" applyAlignment="1" applyProtection="1">
      <alignment vertical="center"/>
    </xf>
    <xf numFmtId="0" fontId="9" fillId="0" borderId="12" xfId="0" applyFont="1" applyBorder="1" applyProtection="1"/>
    <xf numFmtId="0" fontId="9" fillId="0" borderId="13" xfId="0" applyFont="1" applyBorder="1" applyAlignment="1" applyProtection="1">
      <alignment vertical="center"/>
    </xf>
    <xf numFmtId="4" fontId="8" fillId="2" borderId="13" xfId="0" applyNumberFormat="1" applyFont="1" applyFill="1" applyBorder="1" applyAlignment="1" applyProtection="1">
      <alignment vertical="center"/>
    </xf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7" xfId="0" applyFont="1" applyFill="1" applyBorder="1" applyAlignment="1" applyProtection="1">
      <alignment horizontal="center"/>
    </xf>
    <xf numFmtId="4" fontId="1" fillId="0" borderId="7" xfId="0" applyNumberFormat="1" applyFont="1" applyBorder="1" applyAlignment="1" applyProtection="1">
      <alignment horizontal="center"/>
    </xf>
    <xf numFmtId="0" fontId="2" fillId="0" borderId="7" xfId="0" quotePrefix="1" applyFont="1" applyBorder="1" applyAlignment="1" applyProtection="1">
      <alignment horizontal="right"/>
    </xf>
    <xf numFmtId="4" fontId="1" fillId="0" borderId="8" xfId="0" applyNumberFormat="1" applyFont="1" applyBorder="1" applyProtection="1"/>
    <xf numFmtId="0" fontId="1" fillId="0" borderId="2" xfId="0" applyFont="1" applyFill="1" applyBorder="1" applyAlignment="1" applyProtection="1">
      <alignment horizontal="right"/>
    </xf>
    <xf numFmtId="0" fontId="8" fillId="2" borderId="0" xfId="0" quotePrefix="1" applyFont="1" applyFill="1" applyBorder="1" applyAlignment="1" applyProtection="1">
      <alignment horizontal="right" vertical="center"/>
    </xf>
    <xf numFmtId="4" fontId="8" fillId="3" borderId="1" xfId="0" applyNumberFormat="1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15" fillId="0" borderId="10" xfId="0" applyFont="1" applyFill="1" applyBorder="1" applyAlignment="1" applyProtection="1">
      <alignment vertical="center"/>
    </xf>
    <xf numFmtId="0" fontId="0" fillId="4" borderId="3" xfId="0" applyFill="1" applyBorder="1" applyProtection="1"/>
    <xf numFmtId="0" fontId="0" fillId="4" borderId="4" xfId="0" applyFill="1" applyBorder="1" applyProtection="1"/>
    <xf numFmtId="0" fontId="1" fillId="4" borderId="4" xfId="0" applyFont="1" applyFill="1" applyBorder="1" applyProtection="1"/>
    <xf numFmtId="0" fontId="1" fillId="4" borderId="4" xfId="0" applyFont="1" applyFill="1" applyBorder="1" applyAlignment="1" applyProtection="1">
      <alignment horizontal="right"/>
    </xf>
    <xf numFmtId="0" fontId="0" fillId="4" borderId="12" xfId="0" applyFill="1" applyBorder="1" applyProtection="1"/>
    <xf numFmtId="0" fontId="0" fillId="4" borderId="6" xfId="0" applyFill="1" applyBorder="1" applyProtection="1"/>
    <xf numFmtId="0" fontId="0" fillId="4" borderId="7" xfId="0" applyFill="1" applyBorder="1" applyProtection="1"/>
    <xf numFmtId="0" fontId="1" fillId="4" borderId="7" xfId="0" applyFont="1" applyFill="1" applyBorder="1" applyProtection="1"/>
    <xf numFmtId="0" fontId="1" fillId="4" borderId="7" xfId="0" applyFont="1" applyFill="1" applyBorder="1" applyAlignment="1" applyProtection="1">
      <alignment horizontal="right"/>
    </xf>
    <xf numFmtId="0" fontId="1" fillId="6" borderId="12" xfId="0" applyFont="1" applyFill="1" applyBorder="1" applyAlignment="1" applyProtection="1">
      <alignment horizontal="center"/>
    </xf>
    <xf numFmtId="0" fontId="2" fillId="6" borderId="0" xfId="0" applyFont="1" applyFill="1" applyBorder="1" applyAlignment="1" applyProtection="1">
      <alignment horizontal="center"/>
    </xf>
    <xf numFmtId="0" fontId="2" fillId="6" borderId="0" xfId="0" applyFont="1" applyFill="1" applyBorder="1" applyAlignment="1" applyProtection="1">
      <alignment horizontal="right"/>
    </xf>
    <xf numFmtId="0" fontId="2" fillId="6" borderId="13" xfId="0" applyFont="1" applyFill="1" applyBorder="1" applyAlignment="1" applyProtection="1">
      <alignment horizontal="center"/>
    </xf>
    <xf numFmtId="0" fontId="9" fillId="6" borderId="0" xfId="0" applyFont="1" applyFill="1" applyBorder="1" applyProtection="1"/>
    <xf numFmtId="0" fontId="9" fillId="6" borderId="0" xfId="0" applyFont="1" applyFill="1" applyBorder="1" applyAlignment="1" applyProtection="1">
      <alignment horizontal="right"/>
    </xf>
    <xf numFmtId="0" fontId="9" fillId="6" borderId="13" xfId="0" applyFont="1" applyFill="1" applyBorder="1" applyProtection="1"/>
    <xf numFmtId="0" fontId="9" fillId="6" borderId="6" xfId="0" applyFont="1" applyFill="1" applyBorder="1" applyProtection="1"/>
    <xf numFmtId="0" fontId="9" fillId="6" borderId="7" xfId="0" applyFont="1" applyFill="1" applyBorder="1" applyProtection="1"/>
    <xf numFmtId="0" fontId="9" fillId="6" borderId="7" xfId="0" applyFont="1" applyFill="1" applyBorder="1" applyAlignment="1" applyProtection="1">
      <alignment horizontal="right"/>
    </xf>
    <xf numFmtId="0" fontId="9" fillId="6" borderId="8" xfId="0" applyFont="1" applyFill="1" applyBorder="1" applyProtection="1"/>
    <xf numFmtId="0" fontId="18" fillId="6" borderId="12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left"/>
    </xf>
    <xf numFmtId="0" fontId="15" fillId="0" borderId="10" xfId="0" applyFont="1" applyFill="1" applyBorder="1" applyAlignment="1" applyProtection="1">
      <alignment horizontal="left" vertical="center"/>
    </xf>
    <xf numFmtId="0" fontId="15" fillId="0" borderId="2" xfId="0" applyFont="1" applyFill="1" applyBorder="1" applyAlignment="1" applyProtection="1">
      <alignment horizontal="left" vertical="center"/>
    </xf>
    <xf numFmtId="0" fontId="13" fillId="5" borderId="10" xfId="0" applyFont="1" applyFill="1" applyBorder="1" applyAlignment="1" applyProtection="1">
      <alignment horizontal="left" vertical="center"/>
      <protection locked="0"/>
    </xf>
    <xf numFmtId="0" fontId="13" fillId="5" borderId="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vertical="center"/>
      <protection locked="0"/>
    </xf>
    <xf numFmtId="0" fontId="0" fillId="5" borderId="10" xfId="0" applyFill="1" applyBorder="1" applyAlignment="1" applyProtection="1">
      <alignment vertical="center"/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right"/>
    </xf>
    <xf numFmtId="0" fontId="1" fillId="0" borderId="2" xfId="0" applyFont="1" applyFill="1" applyBorder="1" applyAlignment="1" applyProtection="1">
      <alignment horizontal="right"/>
    </xf>
    <xf numFmtId="4" fontId="1" fillId="4" borderId="5" xfId="0" applyNumberFormat="1" applyFont="1" applyFill="1" applyBorder="1" applyAlignment="1" applyProtection="1">
      <alignment horizontal="center"/>
    </xf>
    <xf numFmtId="4" fontId="1" fillId="4" borderId="13" xfId="0" applyNumberFormat="1" applyFont="1" applyFill="1" applyBorder="1" applyAlignment="1" applyProtection="1">
      <alignment horizontal="center"/>
    </xf>
    <xf numFmtId="4" fontId="1" fillId="4" borderId="8" xfId="0" applyNumberFormat="1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>
      <alignment vertical="top"/>
      <protection locked="0"/>
    </xf>
    <xf numFmtId="0" fontId="2" fillId="5" borderId="7" xfId="0" applyFont="1" applyFill="1" applyBorder="1" applyAlignment="1" applyProtection="1">
      <protection locked="0"/>
    </xf>
    <xf numFmtId="0" fontId="2" fillId="5" borderId="0" xfId="0" applyFont="1" applyFill="1" applyBorder="1" applyAlignment="1" applyProtection="1">
      <protection locked="0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4" xfId="0" applyFont="1" applyFill="1" applyBorder="1" applyAlignment="1" applyProtection="1">
      <alignment horizontal="center" vertical="center"/>
    </xf>
    <xf numFmtId="0" fontId="1" fillId="6" borderId="5" xfId="0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left" vertical="center"/>
    </xf>
    <xf numFmtId="0" fontId="17" fillId="6" borderId="0" xfId="0" applyFont="1" applyFill="1" applyBorder="1" applyAlignment="1" applyProtection="1">
      <alignment horizontal="left" vertical="center"/>
    </xf>
    <xf numFmtId="0" fontId="17" fillId="6" borderId="13" xfId="0" applyFont="1" applyFill="1" applyBorder="1" applyAlignment="1" applyProtection="1">
      <alignment horizontal="left" vertical="center"/>
    </xf>
  </cellXfs>
  <cellStyles count="1">
    <cellStyle name="Normale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9900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82830</xdr:colOff>
      <xdr:row>1</xdr:row>
      <xdr:rowOff>49684</xdr:rowOff>
    </xdr:from>
    <xdr:to>
      <xdr:col>2</xdr:col>
      <xdr:colOff>351262</xdr:colOff>
      <xdr:row>2</xdr:row>
      <xdr:rowOff>208943</xdr:rowOff>
    </xdr:to>
    <xdr:pic>
      <xdr:nvPicPr>
        <xdr:cNvPr id="2" name="Immagin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257"/>
        <a:stretch/>
      </xdr:blipFill>
      <xdr:spPr>
        <a:xfrm>
          <a:off x="762004" y="49684"/>
          <a:ext cx="856497" cy="449150"/>
        </a:xfrm>
        <a:prstGeom prst="rect">
          <a:avLst/>
        </a:prstGeom>
      </xdr:spPr>
    </xdr:pic>
    <xdr:clientData/>
  </xdr:twoCellAnchor>
  <xdr:twoCellAnchor editAs="oneCell">
    <xdr:from>
      <xdr:col>11</xdr:col>
      <xdr:colOff>778566</xdr:colOff>
      <xdr:row>65</xdr:row>
      <xdr:rowOff>24849</xdr:rowOff>
    </xdr:from>
    <xdr:to>
      <xdr:col>11</xdr:col>
      <xdr:colOff>2037522</xdr:colOff>
      <xdr:row>73</xdr:row>
      <xdr:rowOff>69823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1" y="9326219"/>
          <a:ext cx="1258956" cy="1279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R101"/>
  <sheetViews>
    <sheetView showGridLines="0" tabSelected="1" zoomScale="115" zoomScaleNormal="115" zoomScaleSheetLayoutView="85" workbookViewId="0">
      <selection activeCell="G18" sqref="G18"/>
    </sheetView>
  </sheetViews>
  <sheetFormatPr defaultColWidth="8.85546875" defaultRowHeight="12.75" x14ac:dyDescent="0.2"/>
  <cols>
    <col min="1" max="1" width="0.7109375" style="6" customWidth="1"/>
    <col min="2" max="2" width="8.85546875" style="6"/>
    <col min="3" max="3" width="10" style="6" customWidth="1"/>
    <col min="4" max="4" width="3.85546875" style="6" customWidth="1"/>
    <col min="5" max="5" width="4.28515625" style="6" customWidth="1"/>
    <col min="6" max="7" width="10.28515625" style="6" customWidth="1"/>
    <col min="8" max="8" width="4" style="6" customWidth="1"/>
    <col min="9" max="9" width="8.85546875" style="6"/>
    <col min="10" max="10" width="6.42578125" style="6" customWidth="1"/>
    <col min="11" max="11" width="6.28515625" style="21" customWidth="1"/>
    <col min="12" max="12" width="35.85546875" style="6" customWidth="1"/>
    <col min="13" max="13" width="2.42578125" style="6" customWidth="1"/>
    <col min="14" max="14" width="8.85546875" style="6"/>
    <col min="15" max="15" width="49" style="6" bestFit="1" customWidth="1"/>
    <col min="16" max="16" width="10.28515625" style="6" bestFit="1" customWidth="1"/>
    <col min="17" max="17" width="11.42578125" style="6" bestFit="1" customWidth="1"/>
    <col min="18" max="16384" width="8.85546875" style="6"/>
  </cols>
  <sheetData>
    <row r="1" spans="1:15" ht="11.25" customHeight="1" x14ac:dyDescent="0.2"/>
    <row r="2" spans="1:15" ht="23.1" customHeight="1" x14ac:dyDescent="0.2">
      <c r="B2" s="118" t="s">
        <v>41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5" ht="22.5" customHeight="1" x14ac:dyDescent="0.2">
      <c r="B3" s="126" t="s">
        <v>45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5" ht="7.5" customHeight="1" x14ac:dyDescent="0.2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5" ht="30" customHeight="1" x14ac:dyDescent="0.2">
      <c r="B5" s="127" t="s">
        <v>37</v>
      </c>
      <c r="C5" s="127"/>
      <c r="D5" s="127"/>
      <c r="E5" s="127"/>
      <c r="F5" s="127"/>
      <c r="G5" s="127"/>
      <c r="H5" s="127"/>
      <c r="I5" s="127"/>
      <c r="J5" s="127"/>
      <c r="K5" s="49"/>
      <c r="L5" s="50">
        <f>SUM(L57+L64)</f>
        <v>0</v>
      </c>
    </row>
    <row r="6" spans="1:15" ht="9" customHeight="1" x14ac:dyDescent="0.2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47"/>
    </row>
    <row r="7" spans="1:15" ht="17.100000000000001" customHeight="1" x14ac:dyDescent="0.2">
      <c r="B7" s="116" t="s">
        <v>6</v>
      </c>
      <c r="C7" s="117"/>
      <c r="D7" s="117"/>
      <c r="E7" s="117"/>
      <c r="F7" s="117"/>
      <c r="G7" s="117"/>
      <c r="H7" s="117"/>
      <c r="I7" s="117"/>
      <c r="J7" s="117"/>
      <c r="K7" s="117"/>
      <c r="L7" s="124"/>
    </row>
    <row r="8" spans="1:15" ht="17.100000000000001" customHeight="1" x14ac:dyDescent="0.2">
      <c r="B8" s="120" t="s">
        <v>16</v>
      </c>
      <c r="C8" s="121"/>
      <c r="D8" s="125"/>
      <c r="E8" s="125"/>
      <c r="F8" s="125"/>
      <c r="G8" s="125"/>
      <c r="H8" s="125"/>
      <c r="I8" s="125"/>
      <c r="J8" s="125"/>
      <c r="K8" s="125"/>
      <c r="L8" s="125"/>
    </row>
    <row r="9" spans="1:15" ht="17.100000000000001" customHeight="1" x14ac:dyDescent="0.2">
      <c r="B9" s="122" t="s">
        <v>7</v>
      </c>
      <c r="C9" s="123"/>
      <c r="D9" s="119"/>
      <c r="E9" s="119"/>
      <c r="F9" s="119"/>
      <c r="G9" s="119"/>
      <c r="H9" s="119"/>
      <c r="I9" s="119"/>
      <c r="J9" s="119"/>
      <c r="K9" s="119"/>
      <c r="L9" s="119"/>
    </row>
    <row r="10" spans="1:15" ht="17.100000000000001" customHeight="1" x14ac:dyDescent="0.2">
      <c r="B10" s="122" t="s">
        <v>8</v>
      </c>
      <c r="C10" s="123"/>
      <c r="D10" s="119"/>
      <c r="E10" s="119"/>
      <c r="F10" s="119"/>
      <c r="G10" s="119"/>
      <c r="H10" s="119"/>
      <c r="I10" s="119"/>
      <c r="J10" s="119"/>
      <c r="K10" s="119"/>
      <c r="L10" s="119"/>
    </row>
    <row r="11" spans="1:15" ht="17.100000000000001" customHeight="1" x14ac:dyDescent="0.2">
      <c r="B11" s="122" t="s">
        <v>14</v>
      </c>
      <c r="C11" s="123"/>
      <c r="D11" s="119"/>
      <c r="E11" s="119"/>
      <c r="F11" s="119"/>
      <c r="G11" s="119"/>
      <c r="H11" s="119"/>
      <c r="I11" s="119"/>
      <c r="J11" s="119"/>
      <c r="K11" s="119"/>
      <c r="L11" s="119"/>
    </row>
    <row r="12" spans="1:15" ht="17.100000000000001" customHeight="1" x14ac:dyDescent="0.2">
      <c r="B12" s="122" t="s">
        <v>9</v>
      </c>
      <c r="C12" s="123"/>
      <c r="D12" s="119"/>
      <c r="E12" s="119"/>
      <c r="F12" s="119"/>
      <c r="G12" s="119"/>
      <c r="H12" s="119"/>
      <c r="I12" s="119"/>
      <c r="J12" s="119"/>
      <c r="K12" s="119"/>
      <c r="L12" s="119"/>
    </row>
    <row r="13" spans="1:15" ht="9" customHeight="1" x14ac:dyDescent="0.2">
      <c r="B13" s="7"/>
      <c r="C13" s="7"/>
      <c r="D13" s="7"/>
      <c r="E13" s="7"/>
      <c r="F13" s="7"/>
      <c r="G13" s="7"/>
      <c r="H13" s="7"/>
      <c r="I13" s="7"/>
      <c r="J13" s="7"/>
      <c r="K13" s="8"/>
      <c r="L13" s="7"/>
      <c r="N13" s="6" t="s">
        <v>10</v>
      </c>
    </row>
    <row r="14" spans="1:15" s="46" customFormat="1" ht="16.5" customHeight="1" x14ac:dyDescent="0.2">
      <c r="B14" s="116" t="s">
        <v>5</v>
      </c>
      <c r="C14" s="117"/>
      <c r="D14" s="68" t="s">
        <v>20</v>
      </c>
      <c r="E14" s="68"/>
      <c r="F14" s="68"/>
      <c r="G14" s="69"/>
      <c r="H14" s="70"/>
      <c r="I14" s="70"/>
      <c r="J14" s="71"/>
      <c r="K14" s="72"/>
      <c r="L14" s="73"/>
      <c r="O14" s="46" t="s">
        <v>10</v>
      </c>
    </row>
    <row r="15" spans="1:15" ht="6.95" customHeight="1" x14ac:dyDescent="0.2">
      <c r="B15" s="74"/>
      <c r="C15" s="9"/>
      <c r="D15" s="10"/>
      <c r="E15" s="11"/>
      <c r="F15" s="12"/>
      <c r="G15" s="10"/>
      <c r="H15" s="10"/>
      <c r="I15" s="10"/>
      <c r="J15" s="13"/>
      <c r="K15" s="14"/>
      <c r="L15" s="75"/>
    </row>
    <row r="16" spans="1:15" ht="18.95" customHeight="1" x14ac:dyDescent="0.2">
      <c r="B16" s="134" t="s">
        <v>27</v>
      </c>
      <c r="C16" s="135"/>
      <c r="D16" s="136"/>
      <c r="E16" s="137"/>
      <c r="F16" s="137"/>
      <c r="G16" s="137"/>
      <c r="H16" s="138"/>
      <c r="I16" s="139" t="s">
        <v>15</v>
      </c>
      <c r="J16" s="140"/>
      <c r="K16" s="141" t="s">
        <v>17</v>
      </c>
      <c r="L16" s="142"/>
    </row>
    <row r="17" spans="2:12" ht="6.95" customHeight="1" x14ac:dyDescent="0.2">
      <c r="B17" s="76"/>
      <c r="C17" s="15"/>
      <c r="D17" s="15"/>
      <c r="E17" s="15"/>
      <c r="F17" s="15"/>
      <c r="G17" s="15"/>
      <c r="H17" s="15"/>
      <c r="I17" s="15"/>
      <c r="J17" s="15"/>
      <c r="K17" s="16"/>
      <c r="L17" s="77"/>
    </row>
    <row r="18" spans="2:12" ht="12" customHeight="1" x14ac:dyDescent="0.2">
      <c r="B18" s="78" t="s">
        <v>3</v>
      </c>
      <c r="C18" s="1"/>
      <c r="D18" s="1"/>
      <c r="E18" s="1"/>
      <c r="F18" s="60" t="s">
        <v>4</v>
      </c>
      <c r="G18" s="64"/>
      <c r="H18" s="2" t="s">
        <v>0</v>
      </c>
      <c r="I18" s="3">
        <v>2</v>
      </c>
      <c r="J18" s="18" t="s">
        <v>38</v>
      </c>
      <c r="K18" s="4" t="s">
        <v>22</v>
      </c>
      <c r="L18" s="79">
        <f>G18*I18</f>
        <v>0</v>
      </c>
    </row>
    <row r="19" spans="2:12" ht="6.95" customHeight="1" x14ac:dyDescent="0.2">
      <c r="B19" s="80"/>
      <c r="C19" s="1"/>
      <c r="D19" s="1"/>
      <c r="E19" s="1"/>
      <c r="F19" s="1"/>
      <c r="G19" s="1"/>
      <c r="H19" s="1"/>
      <c r="I19" s="17"/>
      <c r="J19" s="18"/>
      <c r="K19" s="18"/>
      <c r="L19" s="81"/>
    </row>
    <row r="20" spans="2:12" ht="12" customHeight="1" x14ac:dyDescent="0.2">
      <c r="B20" s="80" t="s">
        <v>2</v>
      </c>
      <c r="C20" s="1"/>
      <c r="D20" s="1"/>
      <c r="E20" s="19"/>
      <c r="F20" s="20"/>
      <c r="G20" s="1"/>
      <c r="H20" s="1"/>
      <c r="I20" s="3">
        <v>0.5</v>
      </c>
      <c r="J20" s="18" t="s">
        <v>38</v>
      </c>
      <c r="K20" s="4" t="s">
        <v>22</v>
      </c>
      <c r="L20" s="79">
        <f>G18*I20</f>
        <v>0</v>
      </c>
    </row>
    <row r="21" spans="2:12" ht="6.95" customHeight="1" x14ac:dyDescent="0.2">
      <c r="B21" s="80"/>
      <c r="C21" s="1"/>
      <c r="D21" s="1"/>
      <c r="E21" s="1"/>
      <c r="F21" s="1"/>
      <c r="G21" s="1"/>
      <c r="H21" s="1"/>
      <c r="I21" s="17"/>
      <c r="J21" s="18"/>
      <c r="K21" s="18"/>
      <c r="L21" s="81"/>
    </row>
    <row r="22" spans="2:12" ht="12" customHeight="1" x14ac:dyDescent="0.2">
      <c r="B22" s="80" t="s">
        <v>1</v>
      </c>
      <c r="C22" s="1"/>
      <c r="D22" s="1"/>
      <c r="E22" s="1"/>
      <c r="F22" s="1"/>
      <c r="G22" s="1"/>
      <c r="H22" s="1"/>
      <c r="I22" s="3">
        <v>0.25</v>
      </c>
      <c r="J22" s="18" t="s">
        <v>38</v>
      </c>
      <c r="K22" s="4" t="s">
        <v>22</v>
      </c>
      <c r="L22" s="79">
        <f>G18*I22</f>
        <v>0</v>
      </c>
    </row>
    <row r="23" spans="2:12" ht="6.95" customHeight="1" x14ac:dyDescent="0.2">
      <c r="B23" s="80"/>
      <c r="C23" s="1"/>
      <c r="D23" s="1"/>
      <c r="E23" s="1"/>
      <c r="F23" s="1"/>
      <c r="G23" s="1"/>
      <c r="H23" s="1"/>
      <c r="I23" s="5"/>
      <c r="J23" s="1"/>
      <c r="K23" s="4"/>
      <c r="L23" s="82"/>
    </row>
    <row r="24" spans="2:12" ht="12" customHeight="1" x14ac:dyDescent="0.2">
      <c r="B24" s="80"/>
      <c r="C24" s="1"/>
      <c r="D24" s="1"/>
      <c r="E24" s="1"/>
      <c r="F24" s="20"/>
      <c r="G24" s="1"/>
      <c r="H24" s="1"/>
      <c r="I24" s="54"/>
      <c r="J24" s="57" t="s">
        <v>30</v>
      </c>
      <c r="K24" s="4" t="s">
        <v>22</v>
      </c>
      <c r="L24" s="66">
        <f>SUM(L18+L20+L22)</f>
        <v>0</v>
      </c>
    </row>
    <row r="25" spans="2:12" ht="6.75" customHeight="1" x14ac:dyDescent="0.2">
      <c r="B25" s="83"/>
      <c r="C25" s="84"/>
      <c r="D25" s="84"/>
      <c r="E25" s="84"/>
      <c r="F25" s="84"/>
      <c r="G25" s="84"/>
      <c r="H25" s="85"/>
      <c r="I25" s="84"/>
      <c r="J25" s="86"/>
      <c r="K25" s="87"/>
      <c r="L25" s="88"/>
    </row>
    <row r="26" spans="2:12" ht="9" customHeight="1" x14ac:dyDescent="0.2"/>
    <row r="27" spans="2:12" s="46" customFormat="1" ht="16.5" customHeight="1" x14ac:dyDescent="0.2">
      <c r="B27" s="116" t="s">
        <v>5</v>
      </c>
      <c r="C27" s="117"/>
      <c r="D27" s="130" t="s">
        <v>11</v>
      </c>
      <c r="E27" s="130"/>
      <c r="F27" s="130"/>
      <c r="G27" s="130"/>
      <c r="H27" s="130"/>
      <c r="I27" s="130"/>
      <c r="J27" s="130"/>
      <c r="K27" s="130"/>
      <c r="L27" s="131"/>
    </row>
    <row r="28" spans="2:12" ht="6.95" customHeight="1" x14ac:dyDescent="0.2">
      <c r="B28" s="74"/>
      <c r="C28" s="9"/>
      <c r="D28" s="10"/>
      <c r="E28" s="11"/>
      <c r="F28" s="12"/>
      <c r="G28" s="10"/>
      <c r="H28" s="10"/>
      <c r="I28" s="10"/>
      <c r="J28" s="13"/>
      <c r="K28" s="14"/>
      <c r="L28" s="75"/>
    </row>
    <row r="29" spans="2:12" ht="18.95" customHeight="1" x14ac:dyDescent="0.2">
      <c r="B29" s="134" t="s">
        <v>27</v>
      </c>
      <c r="C29" s="135"/>
      <c r="D29" s="136"/>
      <c r="E29" s="137"/>
      <c r="F29" s="137"/>
      <c r="G29" s="137"/>
      <c r="H29" s="138"/>
      <c r="I29" s="139" t="s">
        <v>15</v>
      </c>
      <c r="J29" s="140"/>
      <c r="K29" s="141" t="s">
        <v>18</v>
      </c>
      <c r="L29" s="142"/>
    </row>
    <row r="30" spans="2:12" ht="6.95" customHeight="1" x14ac:dyDescent="0.2">
      <c r="B30" s="76"/>
      <c r="C30" s="15"/>
      <c r="D30" s="15"/>
      <c r="E30" s="15"/>
      <c r="F30" s="15"/>
      <c r="G30" s="15"/>
      <c r="H30" s="15"/>
      <c r="I30" s="15"/>
      <c r="J30" s="15"/>
      <c r="K30" s="16"/>
      <c r="L30" s="77"/>
    </row>
    <row r="31" spans="2:12" ht="12" customHeight="1" x14ac:dyDescent="0.2">
      <c r="B31" s="78" t="s">
        <v>3</v>
      </c>
      <c r="C31" s="1"/>
      <c r="D31" s="1"/>
      <c r="E31" s="1"/>
      <c r="F31" s="60" t="s">
        <v>4</v>
      </c>
      <c r="G31" s="64"/>
      <c r="H31" s="2" t="s">
        <v>0</v>
      </c>
      <c r="I31" s="3">
        <v>2</v>
      </c>
      <c r="J31" s="18" t="s">
        <v>38</v>
      </c>
      <c r="K31" s="4" t="s">
        <v>22</v>
      </c>
      <c r="L31" s="79">
        <f>G31*I31</f>
        <v>0</v>
      </c>
    </row>
    <row r="32" spans="2:12" ht="6.95" customHeight="1" x14ac:dyDescent="0.2">
      <c r="B32" s="80"/>
      <c r="C32" s="1"/>
      <c r="D32" s="1"/>
      <c r="E32" s="1"/>
      <c r="F32" s="1"/>
      <c r="G32" s="1"/>
      <c r="H32" s="1"/>
      <c r="I32" s="17"/>
      <c r="J32" s="18"/>
      <c r="K32" s="18"/>
      <c r="L32" s="81"/>
    </row>
    <row r="33" spans="2:12" ht="12" customHeight="1" x14ac:dyDescent="0.2">
      <c r="B33" s="80" t="s">
        <v>2</v>
      </c>
      <c r="C33" s="1"/>
      <c r="D33" s="1"/>
      <c r="E33" s="19"/>
      <c r="F33" s="20"/>
      <c r="G33" s="1"/>
      <c r="H33" s="1"/>
      <c r="I33" s="3">
        <v>0.5</v>
      </c>
      <c r="J33" s="18" t="s">
        <v>38</v>
      </c>
      <c r="K33" s="4" t="s">
        <v>22</v>
      </c>
      <c r="L33" s="79">
        <f>G31*I33</f>
        <v>0</v>
      </c>
    </row>
    <row r="34" spans="2:12" ht="6.95" customHeight="1" x14ac:dyDescent="0.2">
      <c r="B34" s="80"/>
      <c r="C34" s="1"/>
      <c r="D34" s="1"/>
      <c r="E34" s="1"/>
      <c r="F34" s="1"/>
      <c r="G34" s="1"/>
      <c r="H34" s="1"/>
      <c r="I34" s="17"/>
      <c r="J34" s="18"/>
      <c r="K34" s="18"/>
      <c r="L34" s="81"/>
    </row>
    <row r="35" spans="2:12" ht="12" customHeight="1" x14ac:dyDescent="0.2">
      <c r="B35" s="80" t="s">
        <v>1</v>
      </c>
      <c r="C35" s="1"/>
      <c r="D35" s="1"/>
      <c r="E35" s="1"/>
      <c r="F35" s="1"/>
      <c r="G35" s="1"/>
      <c r="H35" s="1"/>
      <c r="I35" s="3">
        <v>0.25</v>
      </c>
      <c r="J35" s="18" t="s">
        <v>38</v>
      </c>
      <c r="K35" s="4" t="s">
        <v>22</v>
      </c>
      <c r="L35" s="79">
        <f>G31*I35</f>
        <v>0</v>
      </c>
    </row>
    <row r="36" spans="2:12" ht="6.95" customHeight="1" x14ac:dyDescent="0.2">
      <c r="B36" s="80"/>
      <c r="C36" s="1"/>
      <c r="D36" s="1"/>
      <c r="E36" s="1"/>
      <c r="F36" s="1"/>
      <c r="G36" s="1"/>
      <c r="H36" s="1"/>
      <c r="I36" s="5"/>
      <c r="J36" s="1"/>
      <c r="K36" s="4"/>
      <c r="L36" s="82"/>
    </row>
    <row r="37" spans="2:12" ht="12" customHeight="1" x14ac:dyDescent="0.2">
      <c r="B37" s="80"/>
      <c r="C37" s="1"/>
      <c r="D37" s="1"/>
      <c r="E37" s="1"/>
      <c r="F37" s="20"/>
      <c r="G37" s="1"/>
      <c r="H37" s="1"/>
      <c r="I37" s="54"/>
      <c r="J37" s="57" t="s">
        <v>30</v>
      </c>
      <c r="K37" s="4" t="s">
        <v>22</v>
      </c>
      <c r="L37" s="66">
        <f>SUM(L31+L33+L35)</f>
        <v>0</v>
      </c>
    </row>
    <row r="38" spans="2:12" ht="6.75" customHeight="1" x14ac:dyDescent="0.2">
      <c r="B38" s="83"/>
      <c r="C38" s="84"/>
      <c r="D38" s="84"/>
      <c r="E38" s="84"/>
      <c r="F38" s="84"/>
      <c r="G38" s="84"/>
      <c r="H38" s="85"/>
      <c r="I38" s="84"/>
      <c r="J38" s="86"/>
      <c r="K38" s="87"/>
      <c r="L38" s="88"/>
    </row>
    <row r="39" spans="2:12" ht="9" customHeight="1" x14ac:dyDescent="0.2"/>
    <row r="40" spans="2:12" ht="16.5" customHeight="1" x14ac:dyDescent="0.2">
      <c r="B40" s="116" t="s">
        <v>5</v>
      </c>
      <c r="C40" s="117"/>
      <c r="D40" s="132" t="s">
        <v>23</v>
      </c>
      <c r="E40" s="132"/>
      <c r="F40" s="132"/>
      <c r="G40" s="132"/>
      <c r="H40" s="132"/>
      <c r="I40" s="132"/>
      <c r="J40" s="132"/>
      <c r="K40" s="132"/>
      <c r="L40" s="133"/>
    </row>
    <row r="41" spans="2:12" ht="6.95" customHeight="1" x14ac:dyDescent="0.2">
      <c r="B41" s="74"/>
      <c r="C41" s="9"/>
      <c r="D41" s="10"/>
      <c r="E41" s="11"/>
      <c r="F41" s="12"/>
      <c r="G41" s="10"/>
      <c r="H41" s="10"/>
      <c r="I41" s="10"/>
      <c r="J41" s="13"/>
      <c r="K41" s="14"/>
      <c r="L41" s="75"/>
    </row>
    <row r="42" spans="2:12" ht="18.95" customHeight="1" x14ac:dyDescent="0.2">
      <c r="B42" s="134" t="s">
        <v>27</v>
      </c>
      <c r="C42" s="135"/>
      <c r="D42" s="136"/>
      <c r="E42" s="137"/>
      <c r="F42" s="137"/>
      <c r="G42" s="137"/>
      <c r="H42" s="138"/>
      <c r="I42" s="139" t="s">
        <v>15</v>
      </c>
      <c r="J42" s="140"/>
      <c r="K42" s="40"/>
      <c r="L42" s="89" t="str">
        <f>IFERROR(VLOOKUP(D40,O92:P93,2,FALSE),"")</f>
        <v>17 05 97 rc</v>
      </c>
    </row>
    <row r="43" spans="2:12" ht="6.95" customHeight="1" x14ac:dyDescent="0.2">
      <c r="B43" s="76"/>
      <c r="C43" s="15"/>
      <c r="D43" s="15"/>
      <c r="E43" s="15"/>
      <c r="F43" s="15"/>
      <c r="G43" s="15"/>
      <c r="H43" s="15"/>
      <c r="I43" s="15"/>
      <c r="J43" s="15"/>
      <c r="K43" s="16"/>
      <c r="L43" s="77"/>
    </row>
    <row r="44" spans="2:12" ht="12" customHeight="1" x14ac:dyDescent="0.2">
      <c r="B44" s="78" t="s">
        <v>3</v>
      </c>
      <c r="C44" s="1"/>
      <c r="D44" s="1"/>
      <c r="E44" s="1"/>
      <c r="F44" s="60" t="s">
        <v>4</v>
      </c>
      <c r="G44" s="64"/>
      <c r="H44" s="2" t="s">
        <v>0</v>
      </c>
      <c r="I44" s="3">
        <v>2.9</v>
      </c>
      <c r="J44" s="18" t="s">
        <v>38</v>
      </c>
      <c r="K44" s="4" t="s">
        <v>22</v>
      </c>
      <c r="L44" s="79">
        <f>G44*I44</f>
        <v>0</v>
      </c>
    </row>
    <row r="45" spans="2:12" ht="6.95" customHeight="1" x14ac:dyDescent="0.2">
      <c r="B45" s="80"/>
      <c r="C45" s="1"/>
      <c r="D45" s="1"/>
      <c r="E45" s="1"/>
      <c r="F45" s="1"/>
      <c r="G45" s="1"/>
      <c r="H45" s="1"/>
      <c r="I45" s="17"/>
      <c r="J45" s="18"/>
      <c r="K45" s="18"/>
      <c r="L45" s="81"/>
    </row>
    <row r="46" spans="2:12" ht="12" customHeight="1" x14ac:dyDescent="0.2">
      <c r="B46" s="80" t="s">
        <v>2</v>
      </c>
      <c r="C46" s="1"/>
      <c r="D46" s="1"/>
      <c r="E46" s="19"/>
      <c r="F46" s="20"/>
      <c r="G46" s="1"/>
      <c r="H46" s="1"/>
      <c r="I46" s="3">
        <v>0.5</v>
      </c>
      <c r="J46" s="18" t="s">
        <v>38</v>
      </c>
      <c r="K46" s="4" t="s">
        <v>22</v>
      </c>
      <c r="L46" s="79">
        <f>G44*I46</f>
        <v>0</v>
      </c>
    </row>
    <row r="47" spans="2:12" ht="6.95" customHeight="1" x14ac:dyDescent="0.2">
      <c r="B47" s="80"/>
      <c r="C47" s="1"/>
      <c r="D47" s="1"/>
      <c r="E47" s="1"/>
      <c r="F47" s="1"/>
      <c r="G47" s="1"/>
      <c r="H47" s="1"/>
      <c r="I47" s="17"/>
      <c r="J47" s="18"/>
      <c r="K47" s="18"/>
      <c r="L47" s="81"/>
    </row>
    <row r="48" spans="2:12" ht="12" customHeight="1" x14ac:dyDescent="0.2">
      <c r="B48" s="80" t="s">
        <v>1</v>
      </c>
      <c r="C48" s="1"/>
      <c r="D48" s="1"/>
      <c r="E48" s="1"/>
      <c r="F48" s="1"/>
      <c r="G48" s="1"/>
      <c r="H48" s="1"/>
      <c r="I48" s="3">
        <v>0.25</v>
      </c>
      <c r="J48" s="18" t="s">
        <v>38</v>
      </c>
      <c r="K48" s="4" t="s">
        <v>22</v>
      </c>
      <c r="L48" s="79">
        <f>G44*I48</f>
        <v>0</v>
      </c>
    </row>
    <row r="49" spans="2:12" ht="6.95" customHeight="1" x14ac:dyDescent="0.2">
      <c r="B49" s="80"/>
      <c r="C49" s="1"/>
      <c r="D49" s="1"/>
      <c r="E49" s="1"/>
      <c r="F49" s="1"/>
      <c r="G49" s="1"/>
      <c r="H49" s="1"/>
      <c r="I49" s="5"/>
      <c r="J49" s="1"/>
      <c r="K49" s="4"/>
      <c r="L49" s="82"/>
    </row>
    <row r="50" spans="2:12" ht="12" customHeight="1" x14ac:dyDescent="0.2">
      <c r="B50" s="80"/>
      <c r="C50" s="1"/>
      <c r="D50" s="1"/>
      <c r="E50" s="1"/>
      <c r="F50" s="20"/>
      <c r="G50" s="1"/>
      <c r="H50" s="1"/>
      <c r="I50" s="54"/>
      <c r="J50" s="57" t="s">
        <v>30</v>
      </c>
      <c r="K50" s="4" t="s">
        <v>22</v>
      </c>
      <c r="L50" s="66">
        <f>SUM(L44+L46+L48)</f>
        <v>0</v>
      </c>
    </row>
    <row r="51" spans="2:12" ht="6.75" customHeight="1" x14ac:dyDescent="0.2">
      <c r="B51" s="83"/>
      <c r="C51" s="84"/>
      <c r="D51" s="84"/>
      <c r="E51" s="84"/>
      <c r="F51" s="84"/>
      <c r="G51" s="84"/>
      <c r="H51" s="85"/>
      <c r="I51" s="84"/>
      <c r="J51" s="86"/>
      <c r="K51" s="87"/>
      <c r="L51" s="88"/>
    </row>
    <row r="52" spans="2:12" ht="9" customHeight="1" x14ac:dyDescent="0.2">
      <c r="B52" s="7"/>
      <c r="C52" s="7"/>
      <c r="D52" s="7"/>
      <c r="E52" s="7"/>
      <c r="F52" s="7"/>
      <c r="G52" s="7"/>
      <c r="H52" s="7"/>
      <c r="I52" s="7"/>
      <c r="J52" s="7"/>
      <c r="K52" s="8"/>
      <c r="L52" s="7"/>
    </row>
    <row r="53" spans="2:12" ht="12" customHeight="1" x14ac:dyDescent="0.2">
      <c r="B53" s="22"/>
      <c r="C53" s="22"/>
      <c r="D53" s="22"/>
      <c r="E53" s="22"/>
      <c r="F53" s="22"/>
      <c r="H53" s="22"/>
      <c r="I53" s="55"/>
      <c r="J53" s="57" t="s">
        <v>13</v>
      </c>
      <c r="K53" s="4" t="s">
        <v>22</v>
      </c>
      <c r="L53" s="66">
        <f>SUM(L24+L37+L50)</f>
        <v>0</v>
      </c>
    </row>
    <row r="54" spans="2:12" ht="6.75" customHeight="1" x14ac:dyDescent="0.2">
      <c r="B54" s="22"/>
      <c r="C54" s="22"/>
      <c r="D54" s="22"/>
      <c r="E54" s="22"/>
      <c r="F54" s="22"/>
      <c r="G54" s="23"/>
      <c r="H54" s="22"/>
      <c r="J54" s="1"/>
      <c r="K54" s="18"/>
      <c r="L54" s="24"/>
    </row>
    <row r="55" spans="2:12" ht="12" customHeight="1" x14ac:dyDescent="0.2">
      <c r="B55" s="22"/>
      <c r="C55" s="22"/>
      <c r="D55" s="22"/>
      <c r="E55" s="22"/>
      <c r="F55" s="25"/>
      <c r="H55" s="22"/>
      <c r="J55" s="58" t="s">
        <v>44</v>
      </c>
      <c r="K55" s="56" t="s">
        <v>22</v>
      </c>
      <c r="L55" s="67">
        <f>L53*0.081</f>
        <v>0</v>
      </c>
    </row>
    <row r="56" spans="2:12" ht="6.95" customHeight="1" x14ac:dyDescent="0.2">
      <c r="B56" s="22"/>
      <c r="C56" s="22"/>
      <c r="D56" s="22"/>
      <c r="E56" s="22"/>
      <c r="F56" s="22"/>
      <c r="G56" s="22"/>
      <c r="H56" s="22"/>
      <c r="I56" s="22"/>
      <c r="J56" s="1"/>
      <c r="K56" s="26"/>
      <c r="L56" s="27"/>
    </row>
    <row r="57" spans="2:12" ht="12" customHeight="1" x14ac:dyDescent="0.2">
      <c r="B57" s="22"/>
      <c r="C57" s="22"/>
      <c r="D57" s="22"/>
      <c r="E57" s="23"/>
      <c r="F57" s="22"/>
      <c r="G57" s="22"/>
      <c r="H57" s="22"/>
      <c r="I57" s="51"/>
      <c r="J57" s="59" t="s">
        <v>31</v>
      </c>
      <c r="K57" s="90" t="s">
        <v>22</v>
      </c>
      <c r="L57" s="91">
        <f>MROUND(SUM(L53:L55),0.05)</f>
        <v>0</v>
      </c>
    </row>
    <row r="58" spans="2:12" ht="9" customHeight="1" x14ac:dyDescent="0.2">
      <c r="B58" s="22"/>
      <c r="C58" s="22"/>
      <c r="D58" s="22"/>
      <c r="E58" s="23"/>
      <c r="F58" s="22"/>
      <c r="G58" s="22"/>
      <c r="H58" s="22"/>
      <c r="I58" s="22"/>
      <c r="J58" s="51"/>
      <c r="K58" s="52"/>
      <c r="L58" s="53"/>
    </row>
    <row r="59" spans="2:12" s="46" customFormat="1" ht="16.5" customHeight="1" x14ac:dyDescent="0.2">
      <c r="B59" s="116" t="s">
        <v>40</v>
      </c>
      <c r="C59" s="117"/>
      <c r="D59" s="69"/>
      <c r="E59" s="92"/>
      <c r="F59" s="93"/>
      <c r="G59" s="69"/>
      <c r="H59" s="70"/>
      <c r="I59" s="70"/>
      <c r="J59" s="71"/>
      <c r="K59" s="128"/>
      <c r="L59" s="129"/>
    </row>
    <row r="60" spans="2:12" ht="6.95" customHeight="1" x14ac:dyDescent="0.2">
      <c r="B60" s="74"/>
      <c r="C60" s="9"/>
      <c r="D60" s="10"/>
      <c r="E60" s="11"/>
      <c r="F60" s="12"/>
      <c r="G60" s="10"/>
      <c r="H60" s="10"/>
      <c r="I60" s="10"/>
      <c r="J60" s="13"/>
      <c r="K60" s="14"/>
      <c r="L60" s="75"/>
    </row>
    <row r="61" spans="2:12" x14ac:dyDescent="0.2">
      <c r="B61" s="78" t="s">
        <v>3</v>
      </c>
      <c r="C61" s="1"/>
      <c r="D61" s="1"/>
      <c r="E61" s="1"/>
      <c r="F61" s="60" t="s">
        <v>33</v>
      </c>
      <c r="G61" s="64"/>
      <c r="H61" s="2" t="s">
        <v>0</v>
      </c>
      <c r="I61" s="3">
        <v>10</v>
      </c>
      <c r="J61" s="1" t="s">
        <v>39</v>
      </c>
      <c r="K61" s="4" t="s">
        <v>22</v>
      </c>
      <c r="L61" s="79">
        <f>G61*I61</f>
        <v>0</v>
      </c>
    </row>
    <row r="62" spans="2:12" ht="6.95" customHeight="1" x14ac:dyDescent="0.2">
      <c r="B62" s="83"/>
      <c r="C62" s="84"/>
      <c r="D62" s="84"/>
      <c r="E62" s="84"/>
      <c r="F62" s="84"/>
      <c r="G62" s="84"/>
      <c r="H62" s="85"/>
      <c r="I62" s="84"/>
      <c r="J62" s="86"/>
      <c r="K62" s="87"/>
      <c r="L62" s="88"/>
    </row>
    <row r="63" spans="2:12" ht="9.75" customHeight="1" x14ac:dyDescent="0.2">
      <c r="B63" s="22"/>
      <c r="C63" s="22"/>
      <c r="D63" s="22"/>
      <c r="E63" s="23"/>
      <c r="F63" s="22"/>
      <c r="G63" s="22"/>
      <c r="H63" s="22"/>
      <c r="I63" s="22"/>
      <c r="J63" s="51"/>
      <c r="K63" s="52"/>
      <c r="L63" s="53"/>
    </row>
    <row r="64" spans="2:12" ht="12" customHeight="1" x14ac:dyDescent="0.2">
      <c r="B64" s="22"/>
      <c r="C64" s="22"/>
      <c r="D64" s="22"/>
      <c r="E64" s="23"/>
      <c r="F64" s="22"/>
      <c r="G64" s="22"/>
      <c r="H64" s="22"/>
      <c r="I64" s="22"/>
      <c r="J64" s="59" t="s">
        <v>32</v>
      </c>
      <c r="K64" s="90" t="s">
        <v>22</v>
      </c>
      <c r="L64" s="91">
        <f>L61</f>
        <v>0</v>
      </c>
    </row>
    <row r="65" spans="2:18" ht="9" customHeight="1" x14ac:dyDescent="0.2">
      <c r="E65" s="29"/>
      <c r="J65" s="30"/>
      <c r="K65" s="31"/>
      <c r="L65" s="32"/>
      <c r="R65" s="28"/>
    </row>
    <row r="66" spans="2:18" ht="12" customHeight="1" x14ac:dyDescent="0.2">
      <c r="B66" s="94"/>
      <c r="C66" s="95"/>
      <c r="D66" s="95"/>
      <c r="E66" s="96"/>
      <c r="F66" s="96"/>
      <c r="G66" s="95"/>
      <c r="H66" s="95"/>
      <c r="I66" s="95"/>
      <c r="J66" s="96"/>
      <c r="K66" s="97"/>
      <c r="L66" s="143"/>
    </row>
    <row r="67" spans="2:18" ht="13.5" customHeight="1" x14ac:dyDescent="0.2">
      <c r="B67" s="98" t="s">
        <v>12</v>
      </c>
      <c r="C67" s="41"/>
      <c r="D67" s="48"/>
      <c r="E67" s="65"/>
      <c r="F67" s="44" t="s">
        <v>24</v>
      </c>
      <c r="G67" s="48"/>
      <c r="H67" s="41"/>
      <c r="I67" s="41"/>
      <c r="J67" s="42"/>
      <c r="K67" s="43"/>
      <c r="L67" s="144"/>
    </row>
    <row r="68" spans="2:18" s="45" customFormat="1" x14ac:dyDescent="0.2">
      <c r="B68" s="98"/>
      <c r="C68" s="41"/>
      <c r="D68" s="41"/>
      <c r="E68" s="42"/>
      <c r="F68" s="44" t="s">
        <v>28</v>
      </c>
      <c r="G68" s="41"/>
      <c r="H68" s="41"/>
      <c r="I68" s="41"/>
      <c r="J68" s="42"/>
      <c r="K68" s="43"/>
      <c r="L68" s="144"/>
    </row>
    <row r="69" spans="2:18" x14ac:dyDescent="0.2">
      <c r="B69" s="98"/>
      <c r="C69" s="41"/>
      <c r="D69" s="48"/>
      <c r="E69" s="115"/>
      <c r="F69" s="44" t="s">
        <v>25</v>
      </c>
      <c r="G69" s="48"/>
      <c r="H69" s="41"/>
      <c r="I69" s="41"/>
      <c r="J69" s="42"/>
      <c r="K69" s="43"/>
      <c r="L69" s="144"/>
    </row>
    <row r="70" spans="2:18" x14ac:dyDescent="0.2">
      <c r="B70" s="98"/>
      <c r="C70" s="41"/>
      <c r="D70" s="41"/>
      <c r="E70" s="42"/>
      <c r="F70" s="44" t="s">
        <v>29</v>
      </c>
      <c r="G70" s="48"/>
      <c r="H70" s="41"/>
      <c r="I70" s="41"/>
      <c r="J70" s="42"/>
      <c r="K70" s="43"/>
      <c r="L70" s="144"/>
    </row>
    <row r="71" spans="2:18" x14ac:dyDescent="0.2">
      <c r="B71" s="98"/>
      <c r="C71" s="41"/>
      <c r="D71" s="41"/>
      <c r="E71" s="42"/>
      <c r="F71" s="44" t="s">
        <v>26</v>
      </c>
      <c r="G71" s="48"/>
      <c r="H71" s="41"/>
      <c r="I71" s="41"/>
      <c r="J71" s="42"/>
      <c r="K71" s="43"/>
      <c r="L71" s="144"/>
    </row>
    <row r="72" spans="2:18" ht="13.5" customHeight="1" x14ac:dyDescent="0.2">
      <c r="B72" s="98"/>
      <c r="C72" s="41"/>
      <c r="D72" s="41"/>
      <c r="E72" s="42"/>
      <c r="G72" s="48"/>
      <c r="H72" s="41"/>
      <c r="I72" s="41"/>
      <c r="J72" s="42"/>
      <c r="K72" s="43"/>
      <c r="L72" s="144"/>
    </row>
    <row r="73" spans="2:18" ht="6" customHeight="1" x14ac:dyDescent="0.2">
      <c r="B73" s="98"/>
      <c r="C73" s="41"/>
      <c r="D73" s="41"/>
      <c r="E73" s="42"/>
      <c r="G73" s="48"/>
      <c r="H73" s="41"/>
      <c r="I73" s="41"/>
      <c r="J73" s="42"/>
      <c r="K73" s="43"/>
      <c r="L73" s="144"/>
    </row>
    <row r="74" spans="2:18" ht="6" customHeight="1" x14ac:dyDescent="0.2">
      <c r="B74" s="99"/>
      <c r="C74" s="100"/>
      <c r="D74" s="100"/>
      <c r="E74" s="101"/>
      <c r="F74" s="100"/>
      <c r="G74" s="100"/>
      <c r="H74" s="100"/>
      <c r="I74" s="100"/>
      <c r="J74" s="101"/>
      <c r="K74" s="102"/>
      <c r="L74" s="145"/>
    </row>
    <row r="75" spans="2:18" ht="9" customHeight="1" x14ac:dyDescent="0.2">
      <c r="E75" s="29"/>
      <c r="L75" s="32"/>
    </row>
    <row r="76" spans="2:18" ht="6" customHeight="1" x14ac:dyDescent="0.2">
      <c r="B76" s="149"/>
      <c r="C76" s="150"/>
      <c r="D76" s="150"/>
      <c r="E76" s="150"/>
      <c r="F76" s="150"/>
      <c r="G76" s="150"/>
      <c r="H76" s="150"/>
      <c r="I76" s="150"/>
      <c r="J76" s="150"/>
      <c r="K76" s="150"/>
      <c r="L76" s="151"/>
    </row>
    <row r="77" spans="2:18" x14ac:dyDescent="0.2">
      <c r="B77" s="152" t="s">
        <v>42</v>
      </c>
      <c r="C77" s="153"/>
      <c r="D77" s="153"/>
      <c r="E77" s="153"/>
      <c r="F77" s="153"/>
      <c r="G77" s="153"/>
      <c r="H77" s="153"/>
      <c r="I77" s="153"/>
      <c r="J77" s="153"/>
      <c r="K77" s="153"/>
      <c r="L77" s="154"/>
    </row>
    <row r="78" spans="2:18" ht="6.95" customHeight="1" x14ac:dyDescent="0.2">
      <c r="B78" s="103"/>
      <c r="C78" s="104"/>
      <c r="D78" s="104"/>
      <c r="E78" s="104"/>
      <c r="F78" s="104"/>
      <c r="G78" s="104"/>
      <c r="H78" s="104"/>
      <c r="I78" s="104"/>
      <c r="J78" s="104"/>
      <c r="K78" s="105"/>
      <c r="L78" s="106"/>
    </row>
    <row r="79" spans="2:18" ht="12" customHeight="1" x14ac:dyDescent="0.2">
      <c r="B79" s="114" t="s">
        <v>34</v>
      </c>
      <c r="C79" s="107"/>
      <c r="D79" s="107"/>
      <c r="E79" s="107"/>
      <c r="F79" s="107"/>
      <c r="G79" s="107"/>
      <c r="H79" s="107"/>
      <c r="I79" s="107"/>
      <c r="J79" s="107"/>
      <c r="K79" s="108"/>
      <c r="L79" s="109"/>
    </row>
    <row r="80" spans="2:18" ht="6.75" customHeight="1" x14ac:dyDescent="0.2">
      <c r="B80" s="110"/>
      <c r="C80" s="111"/>
      <c r="D80" s="111"/>
      <c r="E80" s="111"/>
      <c r="F80" s="111"/>
      <c r="G80" s="111"/>
      <c r="H80" s="111"/>
      <c r="I80" s="111"/>
      <c r="J80" s="111"/>
      <c r="K80" s="112"/>
      <c r="L80" s="113"/>
    </row>
    <row r="81" spans="2:17" ht="9" customHeight="1" x14ac:dyDescent="0.2">
      <c r="B81" s="7"/>
      <c r="C81" s="7"/>
      <c r="D81" s="7"/>
      <c r="E81" s="7"/>
      <c r="F81" s="7"/>
      <c r="G81" s="7"/>
      <c r="H81" s="7"/>
      <c r="I81" s="7"/>
      <c r="J81" s="7"/>
      <c r="K81" s="8"/>
      <c r="L81" s="7"/>
    </row>
    <row r="82" spans="2:17" ht="12" customHeight="1" x14ac:dyDescent="0.2">
      <c r="B82" s="61" t="s">
        <v>35</v>
      </c>
      <c r="C82" s="61"/>
      <c r="D82" s="61"/>
      <c r="E82" s="61"/>
      <c r="F82" s="61"/>
      <c r="G82" s="7"/>
      <c r="H82" s="61" t="s">
        <v>36</v>
      </c>
      <c r="I82" s="61"/>
      <c r="J82" s="61"/>
      <c r="K82" s="62"/>
      <c r="L82" s="61"/>
    </row>
    <row r="83" spans="2:17" ht="6.95" customHeight="1" x14ac:dyDescent="0.2">
      <c r="B83" s="61"/>
      <c r="C83" s="61"/>
      <c r="D83" s="61"/>
      <c r="E83" s="61"/>
      <c r="F83" s="61"/>
      <c r="G83" s="7"/>
      <c r="H83" s="61"/>
      <c r="I83" s="61"/>
      <c r="J83" s="61"/>
      <c r="K83" s="62"/>
      <c r="L83" s="63"/>
    </row>
    <row r="84" spans="2:17" x14ac:dyDescent="0.2">
      <c r="B84" s="146"/>
      <c r="C84" s="146"/>
      <c r="D84" s="146"/>
      <c r="E84" s="146"/>
      <c r="F84" s="146"/>
      <c r="G84" s="15"/>
      <c r="H84" s="148"/>
      <c r="I84" s="148"/>
      <c r="J84" s="148"/>
      <c r="K84" s="148"/>
      <c r="L84" s="148"/>
    </row>
    <row r="85" spans="2:17" ht="15" customHeight="1" x14ac:dyDescent="0.2">
      <c r="B85" s="147"/>
      <c r="C85" s="147"/>
      <c r="D85" s="147"/>
      <c r="E85" s="147"/>
      <c r="F85" s="147"/>
      <c r="G85" s="7"/>
      <c r="H85" s="147"/>
      <c r="I85" s="147"/>
      <c r="J85" s="147"/>
      <c r="K85" s="147"/>
      <c r="L85" s="147"/>
    </row>
    <row r="86" spans="2:17" x14ac:dyDescent="0.2">
      <c r="B86" s="33"/>
      <c r="C86" s="33"/>
      <c r="D86" s="33"/>
      <c r="E86" s="33"/>
      <c r="F86" s="33"/>
      <c r="G86" s="33"/>
      <c r="H86" s="33"/>
      <c r="I86" s="33"/>
      <c r="J86" s="33"/>
      <c r="K86" s="34"/>
      <c r="L86" s="33"/>
    </row>
    <row r="87" spans="2:17" ht="15.75" customHeight="1" x14ac:dyDescent="0.2">
      <c r="B87" s="33"/>
      <c r="C87" s="33"/>
      <c r="D87" s="33"/>
      <c r="E87" s="33"/>
      <c r="F87" s="33"/>
      <c r="G87" s="33"/>
      <c r="H87" s="33"/>
      <c r="I87" s="33"/>
      <c r="J87" s="33"/>
      <c r="K87" s="34"/>
      <c r="L87" s="33"/>
    </row>
    <row r="88" spans="2:17" x14ac:dyDescent="0.2">
      <c r="B88" s="33"/>
      <c r="C88" s="33"/>
      <c r="D88" s="33"/>
      <c r="E88" s="33"/>
      <c r="F88" s="33"/>
      <c r="G88" s="33"/>
      <c r="H88" s="33"/>
      <c r="I88" s="33"/>
      <c r="J88" s="33"/>
      <c r="K88" s="34"/>
      <c r="L88" s="33"/>
    </row>
    <row r="89" spans="2:17" hidden="1" x14ac:dyDescent="0.2">
      <c r="B89" s="33"/>
      <c r="C89" s="33"/>
      <c r="D89" s="33"/>
      <c r="E89" s="33"/>
      <c r="F89" s="33"/>
      <c r="G89" s="33"/>
      <c r="H89" s="33"/>
      <c r="I89" s="33"/>
      <c r="J89" s="33"/>
      <c r="K89" s="34"/>
      <c r="L89" s="33"/>
    </row>
    <row r="90" spans="2:17" hidden="1" x14ac:dyDescent="0.2"/>
    <row r="91" spans="2:17" hidden="1" x14ac:dyDescent="0.2"/>
    <row r="92" spans="2:17" s="36" customFormat="1" hidden="1" x14ac:dyDescent="0.2">
      <c r="B92" s="6"/>
      <c r="C92" s="6"/>
      <c r="D92" s="6"/>
      <c r="E92" s="6"/>
      <c r="F92" s="6"/>
      <c r="G92" s="6"/>
      <c r="H92" s="6"/>
      <c r="I92" s="6"/>
      <c r="J92" s="6"/>
      <c r="K92" s="21"/>
      <c r="L92" s="6"/>
      <c r="O92" s="37" t="s">
        <v>23</v>
      </c>
      <c r="P92" s="38" t="s">
        <v>43</v>
      </c>
      <c r="Q92" s="39"/>
    </row>
    <row r="93" spans="2:17" s="36" customFormat="1" hidden="1" x14ac:dyDescent="0.2">
      <c r="B93" s="6"/>
      <c r="C93" s="6"/>
      <c r="D93" s="6"/>
      <c r="E93" s="6"/>
      <c r="F93" s="6"/>
      <c r="G93" s="6"/>
      <c r="H93" s="6"/>
      <c r="I93" s="6"/>
      <c r="J93" s="6"/>
      <c r="K93" s="21"/>
      <c r="L93" s="6"/>
      <c r="O93" s="37" t="s">
        <v>19</v>
      </c>
      <c r="P93" s="38" t="s">
        <v>21</v>
      </c>
    </row>
    <row r="94" spans="2:17" hidden="1" x14ac:dyDescent="0.2"/>
    <row r="95" spans="2:17" hidden="1" x14ac:dyDescent="0.2"/>
    <row r="96" spans="2:17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</sheetData>
  <sheetProtection algorithmName="SHA-512" hashValue="iI5GgI6jClSWn75lXjVSQhBkRlI0S2orm/NPVdrw5oOUIr8zS1cY46tHnhP3mfINz4jmcrcxP3BKkGr1U0v6lQ==" saltValue="j7IJ9wbxOfb0KrI0+1irXA==" spinCount="100000" sheet="1" selectLockedCells="1"/>
  <customSheetViews>
    <customSheetView guid="{7EEF04EA-A844-488E-99CE-12A9FEDD0D42}" showPageBreaks="1" printArea="1" view="pageLayout">
      <selection activeCell="S14" sqref="S14"/>
      <pageMargins left="0.19685039370078741" right="0.19685039370078741" top="0.19685039370078741" bottom="0.39370078740157483" header="0.51181102362204722" footer="0.51181102362204722"/>
      <printOptions horizontalCentered="1"/>
      <pageSetup paperSize="9" scale="85" fitToWidth="2" orientation="portrait" horizontalDpi="360" verticalDpi="360" r:id="rId1"/>
      <headerFooter alignWithMargins="0"/>
    </customSheetView>
  </customSheetViews>
  <mergeCells count="39">
    <mergeCell ref="L66:L74"/>
    <mergeCell ref="B84:F84"/>
    <mergeCell ref="B85:F85"/>
    <mergeCell ref="H84:L84"/>
    <mergeCell ref="H85:L85"/>
    <mergeCell ref="B76:L76"/>
    <mergeCell ref="B77:L77"/>
    <mergeCell ref="K16:L16"/>
    <mergeCell ref="B27:C27"/>
    <mergeCell ref="B29:C29"/>
    <mergeCell ref="D29:H29"/>
    <mergeCell ref="I29:J29"/>
    <mergeCell ref="K29:L29"/>
    <mergeCell ref="B16:C16"/>
    <mergeCell ref="I16:J16"/>
    <mergeCell ref="D16:H16"/>
    <mergeCell ref="B59:C59"/>
    <mergeCell ref="K59:L59"/>
    <mergeCell ref="D27:L27"/>
    <mergeCell ref="D40:L40"/>
    <mergeCell ref="B42:C42"/>
    <mergeCell ref="D42:H42"/>
    <mergeCell ref="I42:J42"/>
    <mergeCell ref="B14:C14"/>
    <mergeCell ref="B40:C40"/>
    <mergeCell ref="B2:L2"/>
    <mergeCell ref="D11:L11"/>
    <mergeCell ref="D12:L12"/>
    <mergeCell ref="B8:C8"/>
    <mergeCell ref="B9:C9"/>
    <mergeCell ref="B10:C10"/>
    <mergeCell ref="B11:C11"/>
    <mergeCell ref="B12:C12"/>
    <mergeCell ref="B7:L7"/>
    <mergeCell ref="D8:L8"/>
    <mergeCell ref="D9:L9"/>
    <mergeCell ref="D10:L10"/>
    <mergeCell ref="B3:L3"/>
    <mergeCell ref="B5:J5"/>
  </mergeCells>
  <phoneticPr fontId="0" type="noConversion"/>
  <dataValidations count="3">
    <dataValidation type="custom" allowBlank="1" showInputMessage="1" showErrorMessage="1" sqref="K42:L42">
      <formula1>D40</formula1>
    </dataValidation>
    <dataValidation type="list" allowBlank="1" showInputMessage="1" showErrorMessage="1" sqref="D40">
      <formula1>$O$92:$O$93</formula1>
    </dataValidation>
    <dataValidation type="list" allowBlank="1" showInputMessage="1" showErrorMessage="1" sqref="E67">
      <formula1>"x"</formula1>
    </dataValidation>
  </dataValidations>
  <printOptions horizontalCentered="1"/>
  <pageMargins left="0.19685039370078741" right="0.19685039370078741" top="0.19685039370078741" bottom="0.39370078740157483" header="0.51181102362204722" footer="0.51181102362204722"/>
  <pageSetup paperSize="9" scale="86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FORMULARIO ORDINAZIONE</vt:lpstr>
      <vt:lpstr>'FORMULARIO ORDINAZIONE'!Area_stampa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Soldati Christian / t112652</cp:lastModifiedBy>
  <cp:lastPrinted>2023-11-30T08:07:03Z</cp:lastPrinted>
  <dcterms:created xsi:type="dcterms:W3CDTF">2002-09-23T11:53:27Z</dcterms:created>
  <dcterms:modified xsi:type="dcterms:W3CDTF">2024-01-22T06:57:06Z</dcterms:modified>
</cp:coreProperties>
</file>