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c.ti.ch\redir$\Desktop\T129664\Desktop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J39" i="1"/>
  <c r="N37" i="1"/>
  <c r="J37" i="1"/>
  <c r="M36" i="1"/>
  <c r="N38" i="1" s="1"/>
  <c r="N40" i="1" s="1"/>
  <c r="I36" i="1"/>
  <c r="J38" i="1" s="1"/>
  <c r="F19" i="1"/>
  <c r="F15" i="1"/>
</calcChain>
</file>

<file path=xl/sharedStrings.xml><?xml version="1.0" encoding="utf-8"?>
<sst xmlns="http://schemas.openxmlformats.org/spreadsheetml/2006/main" count="69" uniqueCount="64">
  <si>
    <t>Numero dossier</t>
  </si>
  <si>
    <t xml:space="preserve">Spiegazione </t>
  </si>
  <si>
    <r>
      <rPr>
        <b/>
        <sz val="10"/>
        <color theme="1"/>
        <rFont val="Arial"/>
        <family val="2"/>
      </rPr>
      <t>Giorni interessati</t>
    </r>
    <r>
      <rPr>
        <sz val="11"/>
        <color theme="1"/>
        <rFont val="Calibri"/>
        <family val="2"/>
        <scheme val="minor"/>
      </rPr>
      <t xml:space="preserve"> (da compilare solo per i giorni di chiusura effettiva)</t>
    </r>
  </si>
  <si>
    <t>Giorni</t>
  </si>
  <si>
    <t>B) Richiesta</t>
  </si>
  <si>
    <r>
      <t xml:space="preserve">C) Verifica 
</t>
    </r>
    <r>
      <rPr>
        <b/>
        <sz val="11"/>
        <color rgb="FFFF0000"/>
        <rFont val="Arial"/>
        <family val="2"/>
      </rPr>
      <t>Viene compilato dalla Divisione della cultura e degli studi universitari</t>
    </r>
  </si>
  <si>
    <t xml:space="preserve">Valori </t>
  </si>
  <si>
    <t>Calcolo tramite l'elaborazione dell'applicazione</t>
  </si>
  <si>
    <t>Ricavi persi</t>
  </si>
  <si>
    <t>Diminuzione dei costi</t>
  </si>
  <si>
    <t>- Totale delle manifestazioni /eventi interessati
- Chiusura dell'impresa: Budget   (-&gt; indicare il numero di giorni di chiusura interessati)</t>
  </si>
  <si>
    <t xml:space="preserve">Ricavi persi </t>
  </si>
  <si>
    <t xml:space="preserve">Diminuzione dei costi </t>
  </si>
  <si>
    <t>Osservazioni</t>
  </si>
  <si>
    <t xml:space="preserve">Entrate </t>
  </si>
  <si>
    <t>Noleggio materiale</t>
  </si>
  <si>
    <t xml:space="preserve">
Finanziamenti culturali privati ​​(finanziamenti di terzi da sponsorizzazioni, patrocinio, donazioni)</t>
  </si>
  <si>
    <t>A seguito delle misure COVID del Consiglio federale, la percentuale di finanziamento culturale privato che può essere trattenuta / non erogata</t>
  </si>
  <si>
    <t>A causa delle misure COVID del Consiglio federale, parte trattenuta o non pagata del finanziamento culturale pubblico</t>
  </si>
  <si>
    <t>Interventi  COVID19 ulteriori</t>
  </si>
  <si>
    <t>Eventuali spese / costi aggiuntivi sostenuti a causa di rinvio / annullamento</t>
  </si>
  <si>
    <t xml:space="preserve">Ciò include anche i costi sostenuti prima del 28.2.20, a condizione che siano direttamente correlati all'evento annullato / posticipato </t>
  </si>
  <si>
    <t>Entrate effettive</t>
  </si>
  <si>
    <t>Pagamenti ricevuti</t>
  </si>
  <si>
    <t>Proventi da attività regolari, operazioni che sono ancora possibili nonostante le misure COVID 19</t>
  </si>
  <si>
    <t>Costi non sostenuti</t>
  </si>
  <si>
    <t>Costi sostenuti di cui il valore rimane</t>
  </si>
  <si>
    <t>Indennità per lavoro ridotto</t>
  </si>
  <si>
    <t>Sulla base della domanda presentata (allegato obbligatorio)</t>
  </si>
  <si>
    <t xml:space="preserve">Indennità da assicurazioni private </t>
  </si>
  <si>
    <t>Altre indennità</t>
  </si>
  <si>
    <t>&lt; Questo valore viene calcolato</t>
  </si>
  <si>
    <t xml:space="preserve">&lt; Questo valore viene calcolato </t>
  </si>
  <si>
    <t>Danno scoperto</t>
  </si>
  <si>
    <t>danno imputabile</t>
  </si>
  <si>
    <t>Danno scoperto in base alla durata specifica della chiusura dell'attività</t>
  </si>
  <si>
    <t>Danno esigibile in base alla durata specificata della chiusura dell'attività</t>
  </si>
  <si>
    <t xml:space="preserve">80% Compenaszione </t>
  </si>
  <si>
    <t>Le celle con il display #VALORE! Cambiano non appena vengono immessi i numeri.</t>
  </si>
  <si>
    <t>Revisione generale</t>
  </si>
  <si>
    <t xml:space="preserve">Data </t>
  </si>
  <si>
    <t>Nome del revisore</t>
  </si>
  <si>
    <t>Calcolo provvisorio della compensazione del reddito per i lavoratori culturali autonomi</t>
  </si>
  <si>
    <t xml:space="preserve">Reddito annuo decisivo che è stato utilizzato per determinare l'ultimo contributo AVS personale nell'anno precedente l'inizio del diritto (dallo IAS)
</t>
  </si>
  <si>
    <t>Fattore</t>
  </si>
  <si>
    <t>Ingaggi, vendite di biglietti</t>
  </si>
  <si>
    <t>Tariffa giornaliera (calcola la tariffa giornaliera fino ad un massimo di CHF 196 al giorno)</t>
  </si>
  <si>
    <t xml:space="preserve"> /360</t>
  </si>
  <si>
    <t>Affitti</t>
  </si>
  <si>
    <t xml:space="preserve">Totale di giorni idonei
Se almeno un evento si svolge nel mese corrispondente, è possibile prendere in considerazione i seguenti giorni:
Marzo: 15 (dal 17 marzo)
Aprile: 30    
Maggio: 30   
Giugno: 10                                                                                                 </t>
  </si>
  <si>
    <t>Reddito stimato per lavori di sostituzione per il periodo in questione</t>
  </si>
  <si>
    <t>Gastronomia e Shop</t>
  </si>
  <si>
    <t>Altri ricavi persi</t>
  </si>
  <si>
    <t>Marketing / pubblicità /commissioni / Suisa / spese di noleggio</t>
  </si>
  <si>
    <t>Costumi / materiale dimostrativo / tecnologia acquistata / ecc.</t>
  </si>
  <si>
    <t>Indennità per indipendenti</t>
  </si>
  <si>
    <t xml:space="preserve">Vedere la guida di calcolo provvisoria a lato </t>
  </si>
  <si>
    <t xml:space="preserve">Aiuti d'urgenza (suisseculture sociale) </t>
  </si>
  <si>
    <t>Indennità di disoccupazione</t>
  </si>
  <si>
    <t xml:space="preserve">Profitto intermedio (solo per ditte individuali) </t>
  </si>
  <si>
    <t>Utile netto previsto (profitto medio negli ultimi 2 anni 2019/2018 o 2018/2017)</t>
  </si>
  <si>
    <t>Operatori</t>
  </si>
  <si>
    <t xml:space="preserve">Operatore </t>
  </si>
  <si>
    <r>
      <t xml:space="preserve">Le richieste possono essere presentate fino al 30 novembre 2021. Per la presentazione delle richieste vigono i seguenti termini intermedi: a) per i danni insorti tra il 19° novembre 2020 e il 31 dicembre 2020, </t>
    </r>
    <r>
      <rPr>
        <b/>
        <sz val="10"/>
        <color theme="1"/>
        <rFont val="Arial"/>
        <family val="2"/>
      </rPr>
      <t>entro il 31 gennaio 2021</t>
    </r>
    <r>
      <rPr>
        <sz val="11"/>
        <color theme="1"/>
        <rFont val="Calibri"/>
        <family val="2"/>
        <scheme val="minor"/>
      </rPr>
      <t xml:space="preserve">; b) per i danni insorti tra il 1° gennaio 2021 e il 30 aprile 2021, </t>
    </r>
    <r>
      <rPr>
        <b/>
        <sz val="10"/>
        <color theme="1"/>
        <rFont val="Arial"/>
        <family val="2"/>
      </rPr>
      <t>entro il  31 maggio 2021</t>
    </r>
    <r>
      <rPr>
        <sz val="11"/>
        <color theme="1"/>
        <rFont val="Calibri"/>
        <family val="2"/>
        <scheme val="minor"/>
      </rPr>
      <t xml:space="preserve">; c) per i danni insorti tra il 1° maggio 2021 e il 31 agosto 2021, entro il  </t>
    </r>
    <r>
      <rPr>
        <b/>
        <sz val="10"/>
        <color theme="1"/>
        <rFont val="Arial"/>
        <family val="2"/>
      </rPr>
      <t>30 settembre 2021</t>
    </r>
    <r>
      <rPr>
        <sz val="11"/>
        <color theme="1"/>
        <rFont val="Calibri"/>
        <family val="2"/>
        <scheme val="minor"/>
      </rPr>
      <t>; d) per i danni insorti tra il 1° settembre 2021 e il 31 dicembre 2021, entro il  30 novembre 2021;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</si>
</sst>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_ ;[Red]\-#,##0.0\ "/>
    <numFmt numFmtId="166" formatCode="_ [$CHF-807]\ * #,##0.00_ ;_ [$CHF-807]\ * \-#,##0.00_ ;_ [$CHF-807]\ * &quot;-&quot;??_ ;_ @_ "/>
    <numFmt numFmtId="167" formatCode="dd/mm/yy;@"/>
    <numFmt numFmtId="168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4"/>
      <color theme="1"/>
      <name val="Arial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i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0"/>
      <color rgb="FF9C0006"/>
      <name val="Arial"/>
      <family val="2"/>
    </font>
    <font>
      <sz val="9"/>
      <color rgb="FF9C0006"/>
      <name val="Arial"/>
      <family val="2"/>
    </font>
    <font>
      <i/>
      <sz val="9"/>
      <color theme="1"/>
      <name val="Arial"/>
      <family val="2"/>
    </font>
    <font>
      <sz val="10"/>
      <color rgb="FF9C6500"/>
      <name val="Arial"/>
      <family val="2"/>
    </font>
    <font>
      <b/>
      <sz val="11"/>
      <color theme="3"/>
      <name val="Arial"/>
      <family val="2"/>
    </font>
    <font>
      <b/>
      <sz val="9"/>
      <color rgb="FFFF0000"/>
      <name val="Arial"/>
      <family val="2"/>
    </font>
    <font>
      <sz val="10"/>
      <color rgb="FF006100"/>
      <name val="Arial"/>
      <family val="2"/>
    </font>
    <font>
      <b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5" borderId="0" applyNumberFormat="0" applyBorder="0" applyAlignment="0" applyProtection="0"/>
    <xf numFmtId="0" fontId="2" fillId="0" borderId="0"/>
    <xf numFmtId="0" fontId="1" fillId="0" borderId="0"/>
    <xf numFmtId="0" fontId="20" fillId="3" borderId="0" applyNumberFormat="0" applyBorder="0" applyAlignment="0" applyProtection="0"/>
    <xf numFmtId="0" fontId="23" fillId="4" borderId="0" applyNumberFormat="0" applyBorder="0" applyAlignment="0" applyProtection="0"/>
    <xf numFmtId="0" fontId="26" fillId="2" borderId="0" applyNumberFormat="0" applyBorder="0" applyAlignment="0" applyProtection="0"/>
  </cellStyleXfs>
  <cellXfs count="193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/>
    <xf numFmtId="0" fontId="4" fillId="0" borderId="0" xfId="2" applyFont="1" applyAlignment="1">
      <alignment horizontal="center"/>
    </xf>
    <xf numFmtId="0" fontId="0" fillId="0" borderId="1" xfId="2" applyFont="1" applyBorder="1" applyAlignment="1">
      <alignment horizontal="center" vertical="center"/>
    </xf>
    <xf numFmtId="0" fontId="0" fillId="0" borderId="5" xfId="2" applyFont="1" applyBorder="1" applyAlignment="1">
      <alignment horizontal="center" vertical="center"/>
    </xf>
    <xf numFmtId="165" fontId="9" fillId="0" borderId="0" xfId="3" applyNumberFormat="1" applyFont="1" applyAlignment="1">
      <alignment horizontal="center" vertical="top" wrapText="1"/>
    </xf>
    <xf numFmtId="164" fontId="9" fillId="0" borderId="0" xfId="3" applyNumberFormat="1" applyFont="1" applyAlignment="1">
      <alignment vertical="top" wrapText="1"/>
    </xf>
    <xf numFmtId="164" fontId="10" fillId="0" borderId="0" xfId="3" applyNumberFormat="1" applyFont="1" applyAlignment="1">
      <alignment vertical="top" wrapText="1"/>
    </xf>
    <xf numFmtId="0" fontId="2" fillId="0" borderId="0" xfId="2" applyFont="1"/>
    <xf numFmtId="164" fontId="9" fillId="0" borderId="0" xfId="3" applyNumberFormat="1" applyFont="1" applyFill="1" applyBorder="1" applyAlignment="1">
      <alignment vertical="top" wrapText="1"/>
    </xf>
    <xf numFmtId="165" fontId="3" fillId="0" borderId="0" xfId="3" applyNumberFormat="1" applyFont="1" applyFill="1" applyAlignment="1">
      <alignment horizontal="center" vertical="top" wrapText="1"/>
    </xf>
    <xf numFmtId="164" fontId="3" fillId="0" borderId="0" xfId="3" applyNumberFormat="1" applyFont="1" applyFill="1" applyAlignment="1">
      <alignment vertical="top"/>
    </xf>
    <xf numFmtId="164" fontId="3" fillId="0" borderId="0" xfId="3" applyNumberFormat="1" applyFont="1" applyFill="1" applyAlignment="1">
      <alignment vertical="top" wrapText="1"/>
    </xf>
    <xf numFmtId="164" fontId="11" fillId="0" borderId="0" xfId="3" applyNumberFormat="1" applyFont="1" applyAlignment="1">
      <alignment vertical="top" wrapText="1"/>
    </xf>
    <xf numFmtId="164" fontId="3" fillId="0" borderId="0" xfId="3" applyNumberFormat="1" applyFont="1" applyFill="1" applyBorder="1" applyAlignment="1">
      <alignment vertical="top" wrapText="1"/>
    </xf>
    <xf numFmtId="165" fontId="2" fillId="0" borderId="0" xfId="3" applyNumberFormat="1" applyFont="1" applyAlignment="1">
      <alignment horizontal="center" vertical="top" wrapText="1"/>
    </xf>
    <xf numFmtId="164" fontId="0" fillId="0" borderId="0" xfId="3" applyNumberFormat="1" applyFont="1" applyAlignment="1">
      <alignment horizontal="right" vertical="center" wrapText="1"/>
    </xf>
    <xf numFmtId="164" fontId="13" fillId="6" borderId="0" xfId="3" applyNumberFormat="1" applyFont="1" applyFill="1" applyAlignment="1">
      <alignment horizontal="center" vertical="center" wrapText="1"/>
    </xf>
    <xf numFmtId="164" fontId="14" fillId="0" borderId="0" xfId="3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3" applyNumberFormat="1" applyFont="1" applyFill="1" applyBorder="1" applyAlignment="1">
      <alignment vertical="top" wrapText="1"/>
    </xf>
    <xf numFmtId="164" fontId="2" fillId="0" borderId="0" xfId="3" applyNumberFormat="1" applyFont="1" applyAlignment="1">
      <alignment vertical="top" wrapText="1"/>
    </xf>
    <xf numFmtId="0" fontId="3" fillId="0" borderId="0" xfId="0" applyFont="1" applyAlignment="1">
      <alignment horizontal="left" wrapText="1"/>
    </xf>
    <xf numFmtId="164" fontId="3" fillId="0" borderId="0" xfId="3" applyNumberFormat="1" applyFont="1" applyAlignment="1">
      <alignment vertical="top" wrapText="1"/>
    </xf>
    <xf numFmtId="0" fontId="2" fillId="0" borderId="0" xfId="0" applyFont="1"/>
    <xf numFmtId="164" fontId="9" fillId="0" borderId="15" xfId="3" applyNumberFormat="1" applyFont="1" applyBorder="1" applyAlignment="1">
      <alignment vertical="top" wrapText="1"/>
    </xf>
    <xf numFmtId="164" fontId="9" fillId="0" borderId="0" xfId="3" applyNumberFormat="1" applyFont="1" applyBorder="1" applyAlignment="1">
      <alignment vertical="top" wrapText="1"/>
    </xf>
    <xf numFmtId="164" fontId="10" fillId="0" borderId="0" xfId="3" applyNumberFormat="1" applyFont="1" applyBorder="1" applyAlignment="1">
      <alignment vertical="top" wrapText="1"/>
    </xf>
    <xf numFmtId="164" fontId="10" fillId="0" borderId="16" xfId="3" applyNumberFormat="1" applyFont="1" applyBorder="1" applyAlignment="1">
      <alignment vertical="top" wrapText="1"/>
    </xf>
    <xf numFmtId="0" fontId="2" fillId="0" borderId="15" xfId="0" applyFont="1" applyBorder="1" applyAlignment="1">
      <alignment horizontal="left" wrapText="1"/>
    </xf>
    <xf numFmtId="164" fontId="9" fillId="0" borderId="16" xfId="3" applyNumberFormat="1" applyFont="1" applyBorder="1" applyAlignment="1">
      <alignment vertical="top" wrapText="1"/>
    </xf>
    <xf numFmtId="165" fontId="11" fillId="0" borderId="0" xfId="3" applyNumberFormat="1" applyFont="1" applyAlignment="1">
      <alignment horizontal="center" vertical="top" wrapText="1"/>
    </xf>
    <xf numFmtId="164" fontId="18" fillId="0" borderId="17" xfId="3" applyNumberFormat="1" applyFont="1" applyBorder="1" applyAlignment="1">
      <alignment horizontal="center" vertical="center" wrapText="1"/>
    </xf>
    <xf numFmtId="164" fontId="18" fillId="0" borderId="16" xfId="3" applyNumberFormat="1" applyFont="1" applyBorder="1" applyAlignment="1">
      <alignment horizontal="center" vertical="center" wrapText="1"/>
    </xf>
    <xf numFmtId="164" fontId="11" fillId="0" borderId="15" xfId="3" applyNumberFormat="1" applyFont="1" applyBorder="1" applyAlignment="1">
      <alignment horizontal="left" vertical="center" wrapText="1"/>
    </xf>
    <xf numFmtId="164" fontId="18" fillId="0" borderId="18" xfId="3" applyNumberFormat="1" applyFont="1" applyBorder="1" applyAlignment="1">
      <alignment horizontal="center" vertical="center" wrapText="1"/>
    </xf>
    <xf numFmtId="164" fontId="9" fillId="0" borderId="19" xfId="3" quotePrefix="1" applyNumberFormat="1" applyFont="1" applyBorder="1" applyAlignment="1">
      <alignment horizontal="left" vertical="center" wrapText="1"/>
    </xf>
    <xf numFmtId="164" fontId="18" fillId="0" borderId="21" xfId="3" applyNumberFormat="1" applyFont="1" applyBorder="1" applyAlignment="1">
      <alignment horizontal="center" vertical="center" wrapText="1"/>
    </xf>
    <xf numFmtId="164" fontId="11" fillId="0" borderId="0" xfId="3" applyNumberFormat="1" applyFont="1" applyFill="1" applyBorder="1" applyAlignment="1">
      <alignment vertical="top" wrapText="1"/>
    </xf>
    <xf numFmtId="164" fontId="11" fillId="11" borderId="22" xfId="3" applyNumberFormat="1" applyFont="1" applyFill="1" applyBorder="1" applyAlignment="1">
      <alignment horizontal="right" vertical="top" wrapText="1"/>
    </xf>
    <xf numFmtId="164" fontId="11" fillId="11" borderId="19" xfId="3" applyNumberFormat="1" applyFont="1" applyFill="1" applyBorder="1" applyAlignment="1">
      <alignment vertical="top" wrapText="1"/>
    </xf>
    <xf numFmtId="164" fontId="11" fillId="11" borderId="10" xfId="3" applyNumberFormat="1" applyFont="1" applyFill="1" applyBorder="1" applyAlignment="1">
      <alignment vertical="top" wrapText="1"/>
    </xf>
    <xf numFmtId="166" fontId="10" fillId="6" borderId="24" xfId="3" applyNumberFormat="1" applyFont="1" applyFill="1" applyBorder="1" applyAlignment="1">
      <alignment vertical="center" wrapText="1"/>
    </xf>
    <xf numFmtId="164" fontId="9" fillId="0" borderId="22" xfId="3" applyNumberFormat="1" applyFont="1" applyBorder="1" applyAlignment="1">
      <alignment horizontal="right" vertical="top" wrapText="1"/>
    </xf>
    <xf numFmtId="166" fontId="10" fillId="6" borderId="9" xfId="3" applyNumberFormat="1" applyFont="1" applyFill="1" applyBorder="1" applyAlignment="1">
      <alignment vertical="center" wrapText="1"/>
    </xf>
    <xf numFmtId="164" fontId="9" fillId="0" borderId="19" xfId="3" applyNumberFormat="1" applyFont="1" applyBorder="1" applyAlignment="1">
      <alignment vertical="top" wrapText="1"/>
    </xf>
    <xf numFmtId="164" fontId="10" fillId="0" borderId="19" xfId="3" applyNumberFormat="1" applyFont="1" applyFill="1" applyBorder="1" applyAlignment="1">
      <alignment vertical="top" wrapText="1"/>
    </xf>
    <xf numFmtId="164" fontId="9" fillId="0" borderId="10" xfId="3" applyNumberFormat="1" applyFont="1" applyBorder="1" applyAlignment="1">
      <alignment vertical="top" wrapText="1"/>
    </xf>
    <xf numFmtId="164" fontId="9" fillId="0" borderId="23" xfId="3" applyNumberFormat="1" applyFont="1" applyBorder="1" applyAlignment="1">
      <alignment horizontal="right" vertical="top" wrapText="1"/>
    </xf>
    <xf numFmtId="164" fontId="10" fillId="0" borderId="29" xfId="3" applyNumberFormat="1" applyFont="1" applyFill="1" applyBorder="1" applyAlignment="1">
      <alignment horizontal="center" vertical="top" wrapText="1"/>
    </xf>
    <xf numFmtId="164" fontId="18" fillId="11" borderId="19" xfId="3" applyNumberFormat="1" applyFont="1" applyFill="1" applyBorder="1" applyAlignment="1">
      <alignment vertical="top" wrapText="1"/>
    </xf>
    <xf numFmtId="166" fontId="10" fillId="0" borderId="0" xfId="3" applyNumberFormat="1" applyFont="1" applyFill="1" applyBorder="1" applyAlignment="1">
      <alignment vertical="center" wrapText="1"/>
    </xf>
    <xf numFmtId="164" fontId="10" fillId="0" borderId="21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vertical="center" wrapText="1"/>
    </xf>
    <xf numFmtId="166" fontId="10" fillId="8" borderId="24" xfId="3" applyNumberFormat="1" applyFont="1" applyFill="1" applyBorder="1" applyAlignment="1">
      <alignment vertical="top" wrapText="1"/>
    </xf>
    <xf numFmtId="164" fontId="19" fillId="0" borderId="0" xfId="3" applyNumberFormat="1" applyFont="1" applyFill="1" applyBorder="1" applyAlignment="1">
      <alignment vertical="top" wrapText="1"/>
    </xf>
    <xf numFmtId="166" fontId="10" fillId="6" borderId="11" xfId="3" applyNumberFormat="1" applyFont="1" applyFill="1" applyBorder="1" applyAlignment="1">
      <alignment vertical="center" wrapText="1"/>
    </xf>
    <xf numFmtId="164" fontId="10" fillId="0" borderId="19" xfId="3" applyNumberFormat="1" applyFont="1" applyBorder="1" applyAlignment="1">
      <alignment vertical="top" wrapText="1"/>
    </xf>
    <xf numFmtId="166" fontId="10" fillId="8" borderId="11" xfId="3" applyNumberFormat="1" applyFont="1" applyFill="1" applyBorder="1" applyAlignment="1">
      <alignment vertical="top" wrapText="1"/>
    </xf>
    <xf numFmtId="164" fontId="9" fillId="0" borderId="19" xfId="3" quotePrefix="1" applyNumberFormat="1" applyFont="1" applyBorder="1" applyAlignment="1">
      <alignment vertical="top" wrapText="1"/>
    </xf>
    <xf numFmtId="164" fontId="9" fillId="0" borderId="33" xfId="3" applyNumberFormat="1" applyFont="1" applyBorder="1" applyAlignment="1">
      <alignment horizontal="right" vertical="center" wrapText="1"/>
    </xf>
    <xf numFmtId="164" fontId="18" fillId="11" borderId="20" xfId="3" applyNumberFormat="1" applyFont="1" applyFill="1" applyBorder="1" applyAlignment="1">
      <alignment vertical="top" wrapText="1"/>
    </xf>
    <xf numFmtId="164" fontId="18" fillId="11" borderId="11" xfId="3" applyNumberFormat="1" applyFont="1" applyFill="1" applyBorder="1" applyAlignment="1">
      <alignment vertical="top" wrapText="1"/>
    </xf>
    <xf numFmtId="166" fontId="21" fillId="3" borderId="24" xfId="4" applyNumberFormat="1" applyFont="1" applyBorder="1" applyAlignment="1">
      <alignment vertical="top" wrapText="1"/>
    </xf>
    <xf numFmtId="164" fontId="10" fillId="0" borderId="10" xfId="3" applyNumberFormat="1" applyFont="1" applyFill="1" applyBorder="1" applyAlignment="1">
      <alignment vertical="top" wrapText="1"/>
    </xf>
    <xf numFmtId="164" fontId="22" fillId="0" borderId="34" xfId="3" applyNumberFormat="1" applyFont="1" applyBorder="1" applyAlignment="1">
      <alignment vertical="center" wrapText="1"/>
    </xf>
    <xf numFmtId="164" fontId="10" fillId="0" borderId="11" xfId="3" applyNumberFormat="1" applyFont="1" applyFill="1" applyBorder="1" applyAlignment="1">
      <alignment vertical="top" wrapText="1"/>
    </xf>
    <xf numFmtId="164" fontId="10" fillId="0" borderId="10" xfId="3" applyNumberFormat="1" applyFont="1" applyBorder="1" applyAlignment="1">
      <alignment vertical="top" wrapText="1"/>
    </xf>
    <xf numFmtId="166" fontId="23" fillId="4" borderId="9" xfId="5" applyNumberFormat="1" applyFont="1" applyBorder="1" applyAlignment="1">
      <alignment vertical="top" wrapText="1"/>
    </xf>
    <xf numFmtId="166" fontId="23" fillId="4" borderId="24" xfId="5" applyNumberFormat="1" applyFont="1" applyBorder="1" applyAlignment="1">
      <alignment vertical="top" wrapText="1"/>
    </xf>
    <xf numFmtId="166" fontId="12" fillId="12" borderId="25" xfId="1" applyNumberFormat="1" applyFont="1" applyFill="1" applyBorder="1" applyAlignment="1">
      <alignment horizontal="center" vertical="top" wrapText="1"/>
    </xf>
    <xf numFmtId="164" fontId="22" fillId="0" borderId="35" xfId="3" applyNumberFormat="1" applyFont="1" applyBorder="1" applyAlignment="1">
      <alignment vertical="center" wrapText="1"/>
    </xf>
    <xf numFmtId="166" fontId="12" fillId="13" borderId="24" xfId="1" applyNumberFormat="1" applyFont="1" applyFill="1" applyBorder="1" applyAlignment="1">
      <alignment horizontal="left" vertical="top" wrapText="1"/>
    </xf>
    <xf numFmtId="164" fontId="18" fillId="13" borderId="26" xfId="3" applyNumberFormat="1" applyFont="1" applyFill="1" applyBorder="1" applyAlignment="1">
      <alignment vertical="top" wrapText="1"/>
    </xf>
    <xf numFmtId="166" fontId="12" fillId="12" borderId="7" xfId="1" applyNumberFormat="1" applyFont="1" applyFill="1" applyBorder="1" applyAlignment="1">
      <alignment horizontal="center" vertical="center" wrapText="1"/>
    </xf>
    <xf numFmtId="164" fontId="22" fillId="0" borderId="39" xfId="3" applyNumberFormat="1" applyFont="1" applyBorder="1" applyAlignment="1">
      <alignment vertical="center" wrapText="1"/>
    </xf>
    <xf numFmtId="166" fontId="12" fillId="13" borderId="24" xfId="1" applyNumberFormat="1" applyFont="1" applyFill="1" applyBorder="1" applyAlignment="1">
      <alignment horizontal="center" vertical="center" wrapText="1"/>
    </xf>
    <xf numFmtId="164" fontId="12" fillId="13" borderId="35" xfId="1" quotePrefix="1" applyNumberFormat="1" applyFont="1" applyFill="1" applyBorder="1" applyAlignment="1">
      <alignment vertical="top" wrapText="1"/>
    </xf>
    <xf numFmtId="164" fontId="24" fillId="0" borderId="0" xfId="3" applyNumberFormat="1" applyFont="1" applyFill="1" applyBorder="1" applyAlignment="1">
      <alignment vertical="top" wrapText="1"/>
    </xf>
    <xf numFmtId="164" fontId="24" fillId="11" borderId="10" xfId="3" applyNumberFormat="1" applyFont="1" applyFill="1" applyBorder="1" applyAlignment="1">
      <alignment vertical="top" wrapText="1"/>
    </xf>
    <xf numFmtId="164" fontId="25" fillId="0" borderId="0" xfId="3" applyNumberFormat="1" applyFont="1" applyAlignment="1">
      <alignment horizontal="center" vertical="top" wrapText="1"/>
    </xf>
    <xf numFmtId="164" fontId="17" fillId="14" borderId="40" xfId="3" applyNumberFormat="1" applyFont="1" applyFill="1" applyBorder="1" applyAlignment="1">
      <alignment vertical="top" wrapText="1"/>
    </xf>
    <xf numFmtId="166" fontId="26" fillId="2" borderId="36" xfId="6" applyNumberFormat="1" applyFont="1" applyBorder="1" applyAlignment="1">
      <alignment vertical="center" wrapText="1"/>
    </xf>
    <xf numFmtId="164" fontId="17" fillId="14" borderId="37" xfId="3" applyNumberFormat="1" applyFont="1" applyFill="1" applyBorder="1" applyAlignment="1">
      <alignment horizontal="left" vertical="center" wrapText="1"/>
    </xf>
    <xf numFmtId="165" fontId="9" fillId="0" borderId="0" xfId="3" applyNumberFormat="1" applyFont="1" applyFill="1" applyAlignment="1">
      <alignment horizontal="center" vertical="top" wrapText="1"/>
    </xf>
    <xf numFmtId="164" fontId="9" fillId="0" borderId="0" xfId="3" applyNumberFormat="1" applyFont="1" applyFill="1" applyAlignment="1">
      <alignment vertical="top" wrapText="1"/>
    </xf>
    <xf numFmtId="164" fontId="9" fillId="0" borderId="0" xfId="3" applyNumberFormat="1" applyFont="1" applyFill="1" applyAlignment="1">
      <alignment horizontal="right" vertical="top"/>
    </xf>
    <xf numFmtId="164" fontId="9" fillId="0" borderId="0" xfId="3" applyNumberFormat="1" applyFont="1" applyAlignment="1">
      <alignment horizontal="right" vertical="top"/>
    </xf>
    <xf numFmtId="164" fontId="11" fillId="0" borderId="0" xfId="3" applyNumberFormat="1" applyFont="1" applyAlignment="1">
      <alignment horizontal="right" vertical="top"/>
    </xf>
    <xf numFmtId="164" fontId="27" fillId="8" borderId="0" xfId="3" applyNumberFormat="1" applyFont="1" applyFill="1" applyBorder="1" applyAlignment="1">
      <alignment vertical="top" wrapText="1"/>
    </xf>
    <xf numFmtId="164" fontId="11" fillId="0" borderId="0" xfId="3" applyNumberFormat="1" applyFont="1" applyFill="1" applyAlignment="1">
      <alignment horizontal="right" vertical="top"/>
    </xf>
    <xf numFmtId="167" fontId="9" fillId="8" borderId="0" xfId="3" applyNumberFormat="1" applyFont="1" applyFill="1" applyAlignment="1">
      <alignment horizontal="left" vertical="top" wrapText="1"/>
    </xf>
    <xf numFmtId="164" fontId="11" fillId="0" borderId="0" xfId="3" applyNumberFormat="1" applyFont="1" applyAlignment="1">
      <alignment horizontal="right" vertical="center"/>
    </xf>
    <xf numFmtId="164" fontId="9" fillId="8" borderId="0" xfId="3" applyNumberFormat="1" applyFont="1" applyFill="1" applyAlignment="1">
      <alignment vertical="top" wrapText="1"/>
    </xf>
    <xf numFmtId="165" fontId="11" fillId="0" borderId="0" xfId="3" applyNumberFormat="1" applyFont="1" applyFill="1" applyBorder="1" applyAlignment="1">
      <alignment horizontal="center" vertical="center" wrapText="1"/>
    </xf>
    <xf numFmtId="165" fontId="9" fillId="0" borderId="0" xfId="3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166" fontId="2" fillId="0" borderId="35" xfId="0" applyNumberFormat="1" applyFont="1" applyBorder="1" applyAlignment="1">
      <alignment horizontal="center" vertical="center"/>
    </xf>
    <xf numFmtId="168" fontId="10" fillId="15" borderId="35" xfId="3" applyNumberFormat="1" applyFont="1" applyFill="1" applyBorder="1" applyAlignment="1">
      <alignment horizontal="center" vertical="center" wrapText="1"/>
    </xf>
    <xf numFmtId="164" fontId="9" fillId="0" borderId="23" xfId="3" applyNumberFormat="1" applyFont="1" applyBorder="1" applyAlignment="1">
      <alignment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66" fontId="10" fillId="15" borderId="39" xfId="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4" fontId="11" fillId="0" borderId="0" xfId="3" applyNumberFormat="1" applyFont="1" applyFill="1" applyBorder="1" applyAlignment="1">
      <alignment vertical="center" wrapText="1"/>
    </xf>
    <xf numFmtId="164" fontId="11" fillId="0" borderId="0" xfId="3" applyNumberFormat="1" applyFont="1" applyFill="1" applyBorder="1" applyAlignment="1">
      <alignment horizontal="right" vertical="center" wrapText="1"/>
    </xf>
    <xf numFmtId="164" fontId="10" fillId="0" borderId="0" xfId="3" applyNumberFormat="1" applyFont="1" applyFill="1" applyBorder="1" applyAlignment="1">
      <alignment horizontal="right" vertical="center" wrapText="1"/>
    </xf>
    <xf numFmtId="164" fontId="10" fillId="0" borderId="0" xfId="3" applyNumberFormat="1" applyFont="1" applyFill="1" applyBorder="1" applyAlignment="1">
      <alignment vertical="center" wrapText="1"/>
    </xf>
    <xf numFmtId="164" fontId="9" fillId="0" borderId="0" xfId="3" applyNumberFormat="1" applyFont="1" applyFill="1" applyBorder="1" applyAlignment="1">
      <alignment horizontal="right" vertical="center" wrapText="1"/>
    </xf>
    <xf numFmtId="164" fontId="9" fillId="0" borderId="0" xfId="3" applyNumberFormat="1" applyFont="1" applyFill="1" applyBorder="1" applyAlignment="1">
      <alignment vertical="center" wrapText="1"/>
    </xf>
    <xf numFmtId="165" fontId="9" fillId="0" borderId="0" xfId="3" quotePrefix="1" applyNumberFormat="1" applyFont="1" applyFill="1" applyBorder="1" applyAlignment="1">
      <alignment horizontal="center" vertical="center" wrapText="1"/>
    </xf>
    <xf numFmtId="164" fontId="18" fillId="0" borderId="0" xfId="3" applyNumberFormat="1" applyFont="1" applyFill="1" applyBorder="1" applyAlignment="1">
      <alignment vertical="top" wrapText="1"/>
    </xf>
    <xf numFmtId="164" fontId="18" fillId="0" borderId="30" xfId="3" applyNumberFormat="1" applyFont="1" applyBorder="1" applyAlignment="1">
      <alignment horizontal="center" vertical="center" wrapText="1"/>
    </xf>
    <xf numFmtId="166" fontId="10" fillId="8" borderId="10" xfId="3" applyNumberFormat="1" applyFont="1" applyFill="1" applyBorder="1" applyAlignment="1">
      <alignment vertical="top" wrapText="1"/>
    </xf>
    <xf numFmtId="164" fontId="18" fillId="11" borderId="30" xfId="3" applyNumberFormat="1" applyFont="1" applyFill="1" applyBorder="1" applyAlignment="1">
      <alignment vertical="top" wrapText="1"/>
    </xf>
    <xf numFmtId="166" fontId="21" fillId="3" borderId="11" xfId="4" applyNumberFormat="1" applyFont="1" applyBorder="1" applyAlignment="1">
      <alignment vertical="top" wrapText="1"/>
    </xf>
    <xf numFmtId="164" fontId="18" fillId="11" borderId="10" xfId="3" applyNumberFormat="1" applyFont="1" applyFill="1" applyBorder="1" applyAlignment="1">
      <alignment vertical="top" wrapText="1"/>
    </xf>
    <xf numFmtId="164" fontId="9" fillId="0" borderId="23" xfId="3" applyNumberFormat="1" applyFont="1" applyBorder="1" applyAlignment="1">
      <alignment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49" fontId="5" fillId="0" borderId="2" xfId="2" applyNumberFormat="1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/>
    </xf>
    <xf numFmtId="49" fontId="6" fillId="0" borderId="4" xfId="2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8" fillId="6" borderId="6" xfId="3" applyNumberFormat="1" applyFont="1" applyFill="1" applyBorder="1" applyAlignment="1">
      <alignment horizontal="center" vertical="center" wrapText="1"/>
    </xf>
    <xf numFmtId="164" fontId="8" fillId="6" borderId="7" xfId="3" applyNumberFormat="1" applyFont="1" applyFill="1" applyBorder="1" applyAlignment="1">
      <alignment horizontal="center" vertical="center" wrapText="1"/>
    </xf>
    <xf numFmtId="164" fontId="8" fillId="6" borderId="8" xfId="3" applyNumberFormat="1" applyFont="1" applyFill="1" applyBorder="1" applyAlignment="1">
      <alignment horizontal="center" vertical="center" wrapText="1"/>
    </xf>
    <xf numFmtId="164" fontId="0" fillId="0" borderId="9" xfId="3" applyNumberFormat="1" applyFont="1" applyBorder="1" applyAlignment="1">
      <alignment horizontal="left" vertical="top" wrapText="1" shrinkToFit="1"/>
    </xf>
    <xf numFmtId="164" fontId="2" fillId="0" borderId="10" xfId="3" applyNumberFormat="1" applyFont="1" applyBorder="1" applyAlignment="1">
      <alignment horizontal="left" vertical="top" wrapText="1" shrinkToFit="1"/>
    </xf>
    <xf numFmtId="164" fontId="2" fillId="0" borderId="11" xfId="3" applyNumberFormat="1" applyFont="1" applyBorder="1" applyAlignment="1">
      <alignment horizontal="left" vertical="top" wrapText="1" shrinkToFit="1"/>
    </xf>
    <xf numFmtId="165" fontId="11" fillId="0" borderId="0" xfId="3" applyNumberFormat="1" applyFont="1" applyFill="1" applyBorder="1" applyAlignment="1">
      <alignment horizontal="center" vertical="top" wrapText="1"/>
    </xf>
    <xf numFmtId="164" fontId="12" fillId="12" borderId="15" xfId="1" quotePrefix="1" applyNumberFormat="1" applyFont="1" applyFill="1" applyBorder="1" applyAlignment="1">
      <alignment horizontal="right" vertical="top" wrapText="1"/>
    </xf>
    <xf numFmtId="164" fontId="12" fillId="12" borderId="18" xfId="1" quotePrefix="1" applyNumberFormat="1" applyFont="1" applyFill="1" applyBorder="1" applyAlignment="1">
      <alignment horizontal="right" vertical="top" wrapText="1"/>
    </xf>
    <xf numFmtId="164" fontId="18" fillId="11" borderId="9" xfId="3" applyNumberFormat="1" applyFont="1" applyFill="1" applyBorder="1" applyAlignment="1">
      <alignment horizontal="center" vertical="center" wrapText="1"/>
    </xf>
    <xf numFmtId="164" fontId="18" fillId="11" borderId="11" xfId="3" applyNumberFormat="1" applyFont="1" applyFill="1" applyBorder="1" applyAlignment="1">
      <alignment horizontal="center" vertical="center" wrapText="1"/>
    </xf>
    <xf numFmtId="164" fontId="18" fillId="11" borderId="10" xfId="3" applyNumberFormat="1" applyFont="1" applyFill="1" applyBorder="1" applyAlignment="1">
      <alignment horizontal="center" vertical="top" wrapText="1"/>
    </xf>
    <xf numFmtId="164" fontId="18" fillId="11" borderId="11" xfId="3" applyNumberFormat="1" applyFont="1" applyFill="1" applyBorder="1" applyAlignment="1">
      <alignment horizontal="center" vertical="top" wrapText="1"/>
    </xf>
    <xf numFmtId="164" fontId="10" fillId="0" borderId="0" xfId="3" applyNumberFormat="1" applyFont="1" applyFill="1" applyBorder="1" applyAlignment="1">
      <alignment horizontal="center" vertical="top" wrapText="1"/>
    </xf>
    <xf numFmtId="164" fontId="17" fillId="9" borderId="12" xfId="3" applyNumberFormat="1" applyFont="1" applyFill="1" applyBorder="1" applyAlignment="1">
      <alignment horizontal="center" vertical="center" wrapText="1"/>
    </xf>
    <xf numFmtId="164" fontId="17" fillId="9" borderId="14" xfId="3" applyNumberFormat="1" applyFont="1" applyFill="1" applyBorder="1" applyAlignment="1">
      <alignment horizontal="center" vertical="center" wrapText="1"/>
    </xf>
    <xf numFmtId="164" fontId="17" fillId="10" borderId="13" xfId="3" applyNumberFormat="1" applyFont="1" applyFill="1" applyBorder="1" applyAlignment="1">
      <alignment horizontal="center" vertical="center" wrapText="1"/>
    </xf>
    <xf numFmtId="164" fontId="17" fillId="10" borderId="14" xfId="3" applyNumberFormat="1" applyFont="1" applyFill="1" applyBorder="1" applyAlignment="1">
      <alignment horizontal="center" vertical="center" wrapText="1"/>
    </xf>
    <xf numFmtId="164" fontId="18" fillId="11" borderId="9" xfId="3" applyNumberFormat="1" applyFont="1" applyFill="1" applyBorder="1" applyAlignment="1">
      <alignment horizontal="center" vertical="top" wrapText="1"/>
    </xf>
    <xf numFmtId="164" fontId="12" fillId="12" borderId="5" xfId="1" quotePrefix="1" applyNumberFormat="1" applyFont="1" applyFill="1" applyBorder="1" applyAlignment="1">
      <alignment horizontal="right" vertical="top" wrapText="1"/>
    </xf>
    <xf numFmtId="164" fontId="12" fillId="12" borderId="38" xfId="1" quotePrefix="1" applyNumberFormat="1" applyFont="1" applyFill="1" applyBorder="1" applyAlignment="1">
      <alignment horizontal="right" vertical="top" wrapText="1"/>
    </xf>
    <xf numFmtId="164" fontId="19" fillId="0" borderId="0" xfId="3" applyNumberFormat="1" applyFont="1" applyAlignment="1">
      <alignment horizontal="center" vertical="top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164" fontId="11" fillId="0" borderId="15" xfId="3" applyNumberFormat="1" applyFont="1" applyBorder="1" applyAlignment="1">
      <alignment horizontal="center" vertical="top" wrapText="1"/>
    </xf>
    <xf numFmtId="164" fontId="11" fillId="0" borderId="0" xfId="3" applyNumberFormat="1" applyFont="1" applyBorder="1" applyAlignment="1">
      <alignment horizontal="center" vertical="top" wrapText="1"/>
    </xf>
    <xf numFmtId="164" fontId="11" fillId="0" borderId="18" xfId="3" applyNumberFormat="1" applyFont="1" applyBorder="1" applyAlignment="1">
      <alignment horizontal="center" vertical="top" wrapText="1"/>
    </xf>
    <xf numFmtId="164" fontId="11" fillId="0" borderId="32" xfId="3" applyNumberFormat="1" applyFont="1" applyBorder="1" applyAlignment="1">
      <alignment horizontal="center" vertical="top" wrapText="1"/>
    </xf>
    <xf numFmtId="164" fontId="11" fillId="0" borderId="30" xfId="3" applyNumberFormat="1" applyFont="1" applyBorder="1" applyAlignment="1">
      <alignment horizontal="center" vertical="top" wrapText="1"/>
    </xf>
    <xf numFmtId="164" fontId="11" fillId="0" borderId="21" xfId="3" applyNumberFormat="1" applyFont="1" applyBorder="1" applyAlignment="1">
      <alignment horizontal="center" vertical="top" wrapText="1"/>
    </xf>
    <xf numFmtId="166" fontId="10" fillId="15" borderId="44" xfId="3" applyNumberFormat="1" applyFont="1" applyFill="1" applyBorder="1" applyAlignment="1">
      <alignment horizontal="center" vertical="center" wrapText="1"/>
    </xf>
    <xf numFmtId="166" fontId="10" fillId="15" borderId="35" xfId="3" applyNumberFormat="1" applyFont="1" applyFill="1" applyBorder="1" applyAlignment="1">
      <alignment horizontal="center" vertical="center" wrapText="1"/>
    </xf>
    <xf numFmtId="164" fontId="9" fillId="0" borderId="22" xfId="3" applyNumberFormat="1" applyFont="1" applyBorder="1" applyAlignment="1">
      <alignment horizontal="center" vertical="top" wrapText="1"/>
    </xf>
    <xf numFmtId="164" fontId="9" fillId="0" borderId="10" xfId="3" applyNumberFormat="1" applyFont="1" applyBorder="1" applyAlignment="1">
      <alignment horizontal="center" vertical="top" wrapText="1"/>
    </xf>
    <xf numFmtId="164" fontId="9" fillId="0" borderId="11" xfId="3" applyNumberFormat="1" applyFont="1" applyBorder="1" applyAlignment="1">
      <alignment horizontal="center" vertical="top" wrapText="1"/>
    </xf>
    <xf numFmtId="0" fontId="9" fillId="0" borderId="33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2" fillId="0" borderId="24" xfId="0" quotePrefix="1" applyFont="1" applyBorder="1" applyAlignment="1">
      <alignment horizontal="center" vertical="center"/>
    </xf>
    <xf numFmtId="166" fontId="2" fillId="0" borderId="26" xfId="0" applyNumberFormat="1" applyFont="1" applyBorder="1" applyAlignment="1">
      <alignment horizontal="center" vertical="center"/>
    </xf>
    <xf numFmtId="166" fontId="2" fillId="0" borderId="3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64" fontId="10" fillId="0" borderId="27" xfId="3" applyNumberFormat="1" applyFont="1" applyFill="1" applyBorder="1" applyAlignment="1">
      <alignment horizontal="center" vertical="center" wrapText="1"/>
    </xf>
    <xf numFmtId="164" fontId="10" fillId="0" borderId="28" xfId="3" applyNumberFormat="1" applyFont="1" applyFill="1" applyBorder="1" applyAlignment="1">
      <alignment horizontal="center" vertical="center" wrapText="1"/>
    </xf>
    <xf numFmtId="164" fontId="10" fillId="0" borderId="29" xfId="3" applyNumberFormat="1" applyFont="1" applyFill="1" applyBorder="1" applyAlignment="1">
      <alignment horizontal="center" vertical="center" wrapText="1"/>
    </xf>
    <xf numFmtId="164" fontId="10" fillId="0" borderId="45" xfId="3" applyNumberFormat="1" applyFont="1" applyFill="1" applyBorder="1" applyAlignment="1">
      <alignment horizontal="center" vertical="top" wrapText="1"/>
    </xf>
    <xf numFmtId="164" fontId="10" fillId="0" borderId="18" xfId="3" applyNumberFormat="1" applyFont="1" applyFill="1" applyBorder="1" applyAlignment="1">
      <alignment horizontal="center" vertical="top" wrapText="1"/>
    </xf>
    <xf numFmtId="164" fontId="10" fillId="0" borderId="21" xfId="3" applyNumberFormat="1" applyFont="1" applyFill="1" applyBorder="1" applyAlignment="1">
      <alignment horizontal="center" vertical="top" wrapText="1"/>
    </xf>
    <xf numFmtId="164" fontId="18" fillId="11" borderId="19" xfId="3" applyNumberFormat="1" applyFont="1" applyFill="1" applyBorder="1" applyAlignment="1">
      <alignment horizontal="center" vertical="top" wrapText="1"/>
    </xf>
    <xf numFmtId="164" fontId="10" fillId="0" borderId="27" xfId="3" applyNumberFormat="1" applyFont="1" applyFill="1" applyBorder="1" applyAlignment="1">
      <alignment horizontal="center" vertical="top" wrapText="1"/>
    </xf>
    <xf numFmtId="164" fontId="10" fillId="0" borderId="28" xfId="3" applyNumberFormat="1" applyFont="1" applyFill="1" applyBorder="1" applyAlignment="1">
      <alignment horizontal="center" vertical="top" wrapText="1"/>
    </xf>
    <xf numFmtId="164" fontId="10" fillId="0" borderId="29" xfId="3" applyNumberFormat="1" applyFont="1" applyFill="1" applyBorder="1" applyAlignment="1">
      <alignment horizontal="center" vertical="top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</cellXfs>
  <cellStyles count="7">
    <cellStyle name="20% - Colore 1" xfId="1" builtinId="30"/>
    <cellStyle name="Gut 2" xfId="6"/>
    <cellStyle name="Neutral 2" xfId="5"/>
    <cellStyle name="Normale" xfId="0" builtinId="0"/>
    <cellStyle name="Schlecht 2" xfId="4"/>
    <cellStyle name="Standard 2" xfId="3"/>
    <cellStyle name="Standard 4" xfId="2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48"/>
  <sheetViews>
    <sheetView showGridLines="0" tabSelected="1" topLeftCell="D5" zoomScale="90" zoomScaleNormal="90" workbookViewId="0">
      <selection activeCell="J15" sqref="J15:J20"/>
    </sheetView>
  </sheetViews>
  <sheetFormatPr defaultColWidth="11.5703125" defaultRowHeight="12" outlineLevelCol="1" x14ac:dyDescent="0.25"/>
  <cols>
    <col min="1" max="1" width="3.85546875" style="8" customWidth="1"/>
    <col min="2" max="2" width="35.7109375" style="9" customWidth="1"/>
    <col min="3" max="6" width="16.85546875" style="9" customWidth="1"/>
    <col min="7" max="7" width="1" style="9" customWidth="1"/>
    <col min="8" max="8" width="38.5703125" style="9" customWidth="1"/>
    <col min="9" max="9" width="17.85546875" style="9" customWidth="1"/>
    <col min="10" max="10" width="18.7109375" style="9" customWidth="1"/>
    <col min="11" max="11" width="53" style="9" customWidth="1"/>
    <col min="12" max="12" width="1.28515625" style="9" customWidth="1"/>
    <col min="13" max="13" width="24.140625" style="9" hidden="1" customWidth="1" outlineLevel="1"/>
    <col min="14" max="14" width="21.140625" style="9" hidden="1" customWidth="1" outlineLevel="1"/>
    <col min="15" max="15" width="36.7109375" style="9" hidden="1" customWidth="1" outlineLevel="1"/>
    <col min="16" max="16" width="52.28515625" style="12" customWidth="1" collapsed="1"/>
    <col min="17" max="159" width="11.5703125" style="12"/>
    <col min="160" max="16384" width="11.5703125" style="9"/>
  </cols>
  <sheetData>
    <row r="1" spans="1:163" s="1" customFormat="1" ht="15.75" x14ac:dyDescent="0.25">
      <c r="A1" s="126" t="s">
        <v>61</v>
      </c>
      <c r="B1" s="126"/>
      <c r="C1" s="126"/>
      <c r="D1" s="126"/>
      <c r="E1" s="126"/>
      <c r="F1" s="126"/>
      <c r="H1" s="2"/>
    </row>
    <row r="2" spans="1:163" s="1" customFormat="1" ht="15.75" x14ac:dyDescent="0.25">
      <c r="A2" s="3"/>
      <c r="B2" s="4"/>
      <c r="K2"/>
    </row>
    <row r="3" spans="1:163" s="1" customFormat="1" ht="5.25" customHeight="1" thickBot="1" x14ac:dyDescent="0.3">
      <c r="A3" s="5"/>
      <c r="K3"/>
    </row>
    <row r="4" spans="1:163" s="1" customFormat="1" ht="15" customHeight="1" x14ac:dyDescent="0.25">
      <c r="A4" s="5"/>
      <c r="B4" s="6" t="s">
        <v>0</v>
      </c>
      <c r="C4" s="127"/>
      <c r="D4" s="128"/>
      <c r="E4" s="128"/>
      <c r="F4" s="128"/>
      <c r="G4" s="128"/>
      <c r="H4" s="129"/>
      <c r="I4"/>
      <c r="J4" s="130"/>
      <c r="K4" s="130"/>
    </row>
    <row r="5" spans="1:163" s="1" customFormat="1" ht="19.5" thickBot="1" x14ac:dyDescent="0.3">
      <c r="A5" s="5"/>
      <c r="B5" s="7" t="s">
        <v>62</v>
      </c>
      <c r="C5" s="131"/>
      <c r="D5" s="132"/>
      <c r="E5" s="132"/>
      <c r="F5" s="132"/>
      <c r="G5" s="132"/>
      <c r="H5" s="133"/>
      <c r="I5"/>
      <c r="J5" s="130"/>
      <c r="K5" s="130"/>
    </row>
    <row r="6" spans="1:163" ht="5.25" customHeight="1" x14ac:dyDescent="0.2">
      <c r="D6" s="10"/>
      <c r="F6" s="10"/>
      <c r="J6" s="10"/>
      <c r="N6" s="10"/>
      <c r="P6" s="10"/>
      <c r="Q6" s="11"/>
      <c r="R6" s="10"/>
      <c r="S6" s="9"/>
      <c r="FD6" s="12"/>
      <c r="FE6" s="12"/>
      <c r="FF6" s="12"/>
      <c r="FG6" s="12"/>
    </row>
    <row r="7" spans="1:163" s="15" customFormat="1" ht="15.75" x14ac:dyDescent="0.25">
      <c r="A7" s="13"/>
      <c r="B7" s="14"/>
      <c r="E7" s="16" t="s">
        <v>1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</row>
    <row r="8" spans="1:163" s="24" customFormat="1" ht="46.5" customHeight="1" x14ac:dyDescent="0.2">
      <c r="A8" s="18"/>
      <c r="B8" s="19" t="s">
        <v>2</v>
      </c>
      <c r="C8" s="20"/>
      <c r="D8" s="21" t="s">
        <v>3</v>
      </c>
      <c r="E8" s="134" t="s">
        <v>63</v>
      </c>
      <c r="F8" s="135"/>
      <c r="G8" s="135"/>
      <c r="H8" s="135"/>
      <c r="I8" s="135"/>
      <c r="J8" s="135"/>
      <c r="K8" s="136"/>
      <c r="L8" s="22"/>
      <c r="M8" s="22"/>
      <c r="N8" s="22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</row>
    <row r="9" spans="1:163" ht="5.25" customHeight="1" thickBot="1" x14ac:dyDescent="0.25">
      <c r="D9" s="10"/>
      <c r="F9" s="10"/>
      <c r="J9" s="10"/>
      <c r="N9" s="10"/>
      <c r="P9" s="10"/>
      <c r="Q9" s="11"/>
      <c r="R9" s="10"/>
      <c r="S9" s="9"/>
      <c r="FD9" s="12"/>
      <c r="FE9" s="12"/>
      <c r="FF9" s="12"/>
      <c r="FG9" s="12"/>
    </row>
    <row r="10" spans="1:163" ht="42" customHeight="1" thickBot="1" x14ac:dyDescent="0.3">
      <c r="B10" s="153" t="s">
        <v>42</v>
      </c>
      <c r="C10" s="154"/>
      <c r="D10" s="154"/>
      <c r="E10" s="154"/>
      <c r="F10" s="155"/>
      <c r="G10" s="25"/>
      <c r="H10" s="123" t="s">
        <v>4</v>
      </c>
      <c r="I10" s="124"/>
      <c r="J10" s="124"/>
      <c r="K10" s="125"/>
      <c r="L10" s="26"/>
      <c r="M10" s="190" t="s">
        <v>5</v>
      </c>
      <c r="N10" s="191"/>
      <c r="O10" s="192"/>
      <c r="P10" s="27"/>
      <c r="Q10" s="27"/>
      <c r="R10" s="10"/>
      <c r="S10" s="9"/>
      <c r="FD10" s="12"/>
      <c r="FE10" s="12"/>
      <c r="FF10" s="12"/>
      <c r="FG10" s="12"/>
    </row>
    <row r="11" spans="1:163" ht="5.25" customHeight="1" thickBot="1" x14ac:dyDescent="0.25">
      <c r="B11" s="156"/>
      <c r="C11" s="157"/>
      <c r="D11" s="157"/>
      <c r="E11" s="157"/>
      <c r="F11" s="158"/>
      <c r="H11" s="32"/>
      <c r="I11" s="29"/>
      <c r="J11" s="30"/>
      <c r="K11" s="33"/>
      <c r="M11" s="28"/>
      <c r="N11" s="30"/>
      <c r="O11" s="33"/>
      <c r="P11" s="10"/>
      <c r="Q11" s="11"/>
      <c r="R11" s="10"/>
      <c r="S11" s="9"/>
      <c r="FD11" s="12"/>
      <c r="FE11" s="12"/>
      <c r="FF11" s="12"/>
      <c r="FG11" s="12"/>
    </row>
    <row r="12" spans="1:163" ht="37.5" customHeight="1" thickBot="1" x14ac:dyDescent="0.25">
      <c r="B12" s="159" t="s">
        <v>43</v>
      </c>
      <c r="C12" s="160"/>
      <c r="D12" s="160"/>
      <c r="E12" s="161"/>
      <c r="F12" s="165">
        <v>0</v>
      </c>
      <c r="G12" s="144"/>
      <c r="H12" s="32"/>
      <c r="I12" s="145" t="s">
        <v>6</v>
      </c>
      <c r="J12" s="146"/>
      <c r="K12" s="33"/>
      <c r="L12" s="144"/>
      <c r="M12" s="147" t="s">
        <v>7</v>
      </c>
      <c r="N12" s="148"/>
      <c r="O12" s="31"/>
    </row>
    <row r="13" spans="1:163" s="16" customFormat="1" ht="36" x14ac:dyDescent="0.25">
      <c r="A13" s="34"/>
      <c r="B13" s="159"/>
      <c r="C13" s="160"/>
      <c r="D13" s="160"/>
      <c r="E13" s="161"/>
      <c r="F13" s="166"/>
      <c r="G13" s="144"/>
      <c r="H13" s="37"/>
      <c r="I13" s="35" t="s">
        <v>8</v>
      </c>
      <c r="J13" s="38" t="s">
        <v>9</v>
      </c>
      <c r="K13" s="39" t="s">
        <v>10</v>
      </c>
      <c r="L13" s="144"/>
      <c r="M13" s="117" t="s">
        <v>11</v>
      </c>
      <c r="N13" s="40" t="s">
        <v>12</v>
      </c>
      <c r="O13" s="36" t="s">
        <v>13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</row>
    <row r="14" spans="1:163" s="44" customFormat="1" ht="12.75" customHeight="1" x14ac:dyDescent="0.25">
      <c r="A14" s="97"/>
      <c r="B14" s="162"/>
      <c r="C14" s="163"/>
      <c r="D14" s="163"/>
      <c r="E14" s="164"/>
      <c r="F14" s="166"/>
      <c r="G14" s="144"/>
      <c r="H14" s="42" t="s">
        <v>14</v>
      </c>
      <c r="I14" s="149"/>
      <c r="J14" s="143"/>
      <c r="K14" s="43"/>
      <c r="L14" s="144"/>
      <c r="M14" s="142"/>
      <c r="N14" s="142"/>
      <c r="O14" s="186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</row>
    <row r="15" spans="1:163" s="50" customFormat="1" ht="12.75" customHeight="1" x14ac:dyDescent="0.2">
      <c r="A15" s="98"/>
      <c r="B15" s="167" t="s">
        <v>44</v>
      </c>
      <c r="C15" s="168"/>
      <c r="D15" s="169"/>
      <c r="E15" s="99">
        <v>0.8</v>
      </c>
      <c r="F15" s="100">
        <f>F12*E15</f>
        <v>0</v>
      </c>
      <c r="G15" s="144"/>
      <c r="H15" s="46" t="s">
        <v>45</v>
      </c>
      <c r="I15" s="47">
        <v>0</v>
      </c>
      <c r="J15" s="180"/>
      <c r="K15" s="48"/>
      <c r="L15" s="144"/>
      <c r="M15" s="118">
        <v>0</v>
      </c>
      <c r="N15" s="187"/>
      <c r="O15" s="49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</row>
    <row r="16" spans="1:163" s="50" customFormat="1" ht="14.25" customHeight="1" x14ac:dyDescent="0.25">
      <c r="A16" s="98"/>
      <c r="B16" s="170" t="s">
        <v>46</v>
      </c>
      <c r="C16" s="171"/>
      <c r="D16" s="171"/>
      <c r="E16" s="174" t="s">
        <v>47</v>
      </c>
      <c r="F16" s="175">
        <v>0</v>
      </c>
      <c r="G16" s="144"/>
      <c r="H16" s="46" t="s">
        <v>48</v>
      </c>
      <c r="I16" s="47">
        <v>0</v>
      </c>
      <c r="J16" s="181"/>
      <c r="K16" s="48"/>
      <c r="L16" s="144"/>
      <c r="M16" s="118">
        <v>0</v>
      </c>
      <c r="N16" s="188"/>
      <c r="O16" s="49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</row>
    <row r="17" spans="1:159" s="50" customFormat="1" ht="12.75" customHeight="1" x14ac:dyDescent="0.25">
      <c r="A17" s="98"/>
      <c r="B17" s="172"/>
      <c r="C17" s="173"/>
      <c r="D17" s="173"/>
      <c r="E17" s="174"/>
      <c r="F17" s="176"/>
      <c r="G17" s="144"/>
      <c r="H17" s="46" t="s">
        <v>15</v>
      </c>
      <c r="I17" s="47">
        <v>0</v>
      </c>
      <c r="J17" s="181"/>
      <c r="K17" s="48"/>
      <c r="L17" s="144"/>
      <c r="M17" s="118">
        <v>0</v>
      </c>
      <c r="N17" s="188"/>
      <c r="O17" s="49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</row>
    <row r="18" spans="1:159" s="50" customFormat="1" ht="36" x14ac:dyDescent="0.2">
      <c r="A18" s="98"/>
      <c r="B18" s="177" t="s">
        <v>49</v>
      </c>
      <c r="C18" s="178"/>
      <c r="D18" s="178"/>
      <c r="E18" s="179"/>
      <c r="F18" s="101">
        <v>0</v>
      </c>
      <c r="G18" s="144"/>
      <c r="H18" s="102" t="s">
        <v>16</v>
      </c>
      <c r="I18" s="47">
        <v>0</v>
      </c>
      <c r="J18" s="181"/>
      <c r="K18" s="48" t="s">
        <v>17</v>
      </c>
      <c r="L18" s="144"/>
      <c r="M18" s="118">
        <v>0</v>
      </c>
      <c r="N18" s="189"/>
      <c r="O18" s="49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</row>
    <row r="19" spans="1:159" s="50" customFormat="1" ht="12.75" customHeight="1" thickBot="1" x14ac:dyDescent="0.3">
      <c r="A19" s="98"/>
      <c r="B19" s="103" t="s">
        <v>50</v>
      </c>
      <c r="C19" s="104"/>
      <c r="D19" s="104"/>
      <c r="E19" s="105"/>
      <c r="F19" s="106">
        <f>F16*F18</f>
        <v>0</v>
      </c>
      <c r="G19" s="144"/>
      <c r="H19" s="46" t="s">
        <v>51</v>
      </c>
      <c r="I19" s="47">
        <v>0</v>
      </c>
      <c r="J19" s="181"/>
      <c r="K19" s="48"/>
      <c r="L19" s="144"/>
      <c r="M19" s="118">
        <v>0</v>
      </c>
      <c r="N19" s="52"/>
      <c r="O19" s="4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</row>
    <row r="20" spans="1:159" s="50" customFormat="1" ht="24" x14ac:dyDescent="0.25">
      <c r="A20" s="98"/>
      <c r="B20" s="107"/>
      <c r="C20" s="54"/>
      <c r="D20" s="54"/>
      <c r="E20" s="54"/>
      <c r="F20" s="54"/>
      <c r="G20" s="144"/>
      <c r="H20" s="46" t="s">
        <v>52</v>
      </c>
      <c r="I20" s="47">
        <v>0</v>
      </c>
      <c r="J20" s="182"/>
      <c r="K20" s="48" t="s">
        <v>18</v>
      </c>
      <c r="L20" s="144"/>
      <c r="M20" s="118">
        <v>0</v>
      </c>
      <c r="N20" s="52"/>
      <c r="O20" s="49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</row>
    <row r="21" spans="1:159" s="50" customFormat="1" ht="12.75" customHeight="1" x14ac:dyDescent="0.25">
      <c r="A21" s="97"/>
      <c r="B21" s="107"/>
      <c r="C21" s="108"/>
      <c r="D21" s="107"/>
      <c r="E21" s="54"/>
      <c r="F21" s="54"/>
      <c r="G21" s="144"/>
      <c r="H21" s="42" t="s">
        <v>19</v>
      </c>
      <c r="I21" s="140"/>
      <c r="J21" s="141"/>
      <c r="K21" s="43"/>
      <c r="L21" s="144"/>
      <c r="M21" s="142"/>
      <c r="N21" s="143"/>
      <c r="O21" s="53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</row>
    <row r="22" spans="1:159" s="50" customFormat="1" ht="36" x14ac:dyDescent="0.25">
      <c r="A22" s="98"/>
      <c r="B22" s="107"/>
      <c r="C22" s="54"/>
      <c r="D22" s="54"/>
      <c r="E22" s="54"/>
      <c r="F22" s="54"/>
      <c r="G22" s="144"/>
      <c r="H22" s="46" t="s">
        <v>20</v>
      </c>
      <c r="I22" s="45">
        <v>0</v>
      </c>
      <c r="J22" s="55"/>
      <c r="K22" s="48" t="s">
        <v>21</v>
      </c>
      <c r="L22" s="144"/>
      <c r="M22" s="118">
        <v>0</v>
      </c>
      <c r="N22" s="52"/>
      <c r="O22" s="49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</row>
    <row r="23" spans="1:159" s="44" customFormat="1" ht="12.75" customHeight="1" x14ac:dyDescent="0.25">
      <c r="A23" s="97"/>
      <c r="B23" s="107"/>
      <c r="C23" s="107"/>
      <c r="D23" s="107"/>
      <c r="E23" s="109"/>
      <c r="F23" s="109"/>
      <c r="G23" s="144"/>
      <c r="H23" s="42" t="s">
        <v>22</v>
      </c>
      <c r="I23" s="140"/>
      <c r="J23" s="141"/>
      <c r="K23" s="43"/>
      <c r="L23" s="144"/>
      <c r="M23" s="142"/>
      <c r="N23" s="143"/>
      <c r="O23" s="53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</row>
    <row r="24" spans="1:159" s="50" customFormat="1" ht="12.75" customHeight="1" x14ac:dyDescent="0.25">
      <c r="A24" s="98"/>
      <c r="B24" s="107"/>
      <c r="C24" s="54"/>
      <c r="D24" s="54"/>
      <c r="E24" s="54"/>
      <c r="F24" s="54"/>
      <c r="G24" s="144"/>
      <c r="H24" s="46" t="s">
        <v>23</v>
      </c>
      <c r="I24" s="56"/>
      <c r="J24" s="45">
        <v>0</v>
      </c>
      <c r="K24" s="48" t="s">
        <v>24</v>
      </c>
      <c r="L24" s="144"/>
      <c r="M24" s="67"/>
      <c r="N24" s="57">
        <v>0</v>
      </c>
      <c r="O24" s="49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</row>
    <row r="25" spans="1:159" s="44" customFormat="1" ht="12.75" customHeight="1" x14ac:dyDescent="0.25">
      <c r="A25" s="97"/>
      <c r="B25" s="110"/>
      <c r="C25" s="54"/>
      <c r="D25" s="54"/>
      <c r="E25" s="54"/>
      <c r="F25" s="54"/>
      <c r="G25" s="144"/>
      <c r="H25" s="42" t="s">
        <v>9</v>
      </c>
      <c r="I25" s="140"/>
      <c r="J25" s="141"/>
      <c r="K25" s="43"/>
      <c r="L25" s="144"/>
      <c r="M25" s="142"/>
      <c r="N25" s="143"/>
      <c r="O25" s="53"/>
      <c r="P25" s="5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</row>
    <row r="26" spans="1:159" s="50" customFormat="1" x14ac:dyDescent="0.25">
      <c r="A26" s="98"/>
      <c r="B26" s="111"/>
      <c r="C26" s="112"/>
      <c r="D26" s="54"/>
      <c r="E26" s="112"/>
      <c r="F26" s="54"/>
      <c r="G26" s="144"/>
      <c r="H26" s="122" t="s">
        <v>25</v>
      </c>
      <c r="I26" s="180"/>
      <c r="J26" s="59">
        <v>0</v>
      </c>
      <c r="K26" s="60" t="s">
        <v>53</v>
      </c>
      <c r="L26" s="144"/>
      <c r="M26" s="183"/>
      <c r="N26" s="61">
        <v>0</v>
      </c>
      <c r="O26" s="4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</row>
    <row r="27" spans="1:159" s="50" customFormat="1" x14ac:dyDescent="0.25">
      <c r="A27" s="98"/>
      <c r="B27" s="113"/>
      <c r="C27" s="112"/>
      <c r="D27" s="54"/>
      <c r="E27" s="112"/>
      <c r="F27" s="54"/>
      <c r="G27" s="144"/>
      <c r="H27" s="122" t="s">
        <v>26</v>
      </c>
      <c r="I27" s="181"/>
      <c r="J27" s="59">
        <v>0</v>
      </c>
      <c r="K27" s="48" t="s">
        <v>54</v>
      </c>
      <c r="L27" s="144"/>
      <c r="M27" s="184"/>
      <c r="N27" s="61">
        <v>0</v>
      </c>
      <c r="O27" s="49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</row>
    <row r="28" spans="1:159" s="50" customFormat="1" x14ac:dyDescent="0.25">
      <c r="A28" s="98"/>
      <c r="B28" s="113"/>
      <c r="C28" s="112"/>
      <c r="D28" s="54"/>
      <c r="E28" s="112"/>
      <c r="F28" s="54"/>
      <c r="G28" s="144"/>
      <c r="H28" s="122" t="s">
        <v>55</v>
      </c>
      <c r="I28" s="181"/>
      <c r="J28" s="59">
        <v>0</v>
      </c>
      <c r="K28" s="62" t="s">
        <v>56</v>
      </c>
      <c r="L28" s="144"/>
      <c r="M28" s="184"/>
      <c r="N28" s="61">
        <v>0</v>
      </c>
      <c r="O28" s="49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</row>
    <row r="29" spans="1:159" s="50" customFormat="1" x14ac:dyDescent="0.25">
      <c r="A29" s="98"/>
      <c r="B29" s="113"/>
      <c r="C29" s="112"/>
      <c r="D29" s="54"/>
      <c r="E29" s="112"/>
      <c r="F29" s="54"/>
      <c r="G29" s="144"/>
      <c r="H29" s="122" t="s">
        <v>57</v>
      </c>
      <c r="I29" s="181"/>
      <c r="J29" s="59">
        <v>0</v>
      </c>
      <c r="K29" s="48"/>
      <c r="L29" s="144"/>
      <c r="M29" s="184"/>
      <c r="N29" s="61">
        <v>0</v>
      </c>
      <c r="O29" s="49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</row>
    <row r="30" spans="1:159" s="50" customFormat="1" ht="14.25" customHeight="1" x14ac:dyDescent="0.25">
      <c r="A30" s="98"/>
      <c r="B30" s="113"/>
      <c r="C30" s="112"/>
      <c r="D30" s="54"/>
      <c r="E30" s="112"/>
      <c r="F30" s="54"/>
      <c r="G30" s="144"/>
      <c r="H30" s="63" t="s">
        <v>58</v>
      </c>
      <c r="I30" s="181"/>
      <c r="J30" s="59">
        <v>0</v>
      </c>
      <c r="K30" s="48"/>
      <c r="L30" s="144"/>
      <c r="M30" s="184"/>
      <c r="N30" s="61">
        <v>0</v>
      </c>
      <c r="O30" s="49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</row>
    <row r="31" spans="1:159" s="50" customFormat="1" ht="12.75" customHeight="1" x14ac:dyDescent="0.25">
      <c r="A31" s="98"/>
      <c r="B31" s="114"/>
      <c r="C31" s="112"/>
      <c r="D31" s="108"/>
      <c r="E31" s="112"/>
      <c r="F31" s="108"/>
      <c r="G31" s="144"/>
      <c r="H31" s="46" t="s">
        <v>27</v>
      </c>
      <c r="I31" s="181"/>
      <c r="J31" s="59">
        <v>0</v>
      </c>
      <c r="K31" s="48" t="s">
        <v>28</v>
      </c>
      <c r="L31" s="144"/>
      <c r="M31" s="184"/>
      <c r="N31" s="61">
        <v>0</v>
      </c>
      <c r="O31" s="49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</row>
    <row r="32" spans="1:159" s="50" customFormat="1" ht="12.75" customHeight="1" x14ac:dyDescent="0.25">
      <c r="A32" s="115"/>
      <c r="B32" s="114"/>
      <c r="C32" s="112"/>
      <c r="D32" s="107"/>
      <c r="E32" s="112"/>
      <c r="F32" s="107"/>
      <c r="G32" s="144"/>
      <c r="H32" s="46" t="s">
        <v>29</v>
      </c>
      <c r="I32" s="181"/>
      <c r="J32" s="59">
        <v>0</v>
      </c>
      <c r="K32" s="48"/>
      <c r="L32" s="144"/>
      <c r="M32" s="184"/>
      <c r="N32" s="61">
        <v>0</v>
      </c>
      <c r="O32" s="49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</row>
    <row r="33" spans="1:159" s="50" customFormat="1" ht="12.75" customHeight="1" x14ac:dyDescent="0.25">
      <c r="A33" s="115"/>
      <c r="B33" s="114"/>
      <c r="C33" s="112"/>
      <c r="D33" s="107"/>
      <c r="E33" s="112"/>
      <c r="F33" s="107"/>
      <c r="G33" s="144"/>
      <c r="H33" s="46" t="s">
        <v>30</v>
      </c>
      <c r="I33" s="181"/>
      <c r="J33" s="59">
        <v>0</v>
      </c>
      <c r="K33" s="48"/>
      <c r="L33" s="144"/>
      <c r="M33" s="184"/>
      <c r="N33" s="61">
        <v>0</v>
      </c>
      <c r="O33" s="49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</row>
    <row r="34" spans="1:159" s="50" customFormat="1" ht="12" customHeight="1" x14ac:dyDescent="0.25">
      <c r="A34" s="115"/>
      <c r="B34" s="113"/>
      <c r="C34" s="112"/>
      <c r="D34" s="54"/>
      <c r="E34" s="112"/>
      <c r="F34" s="54"/>
      <c r="G34" s="144"/>
      <c r="H34" s="46" t="s">
        <v>59</v>
      </c>
      <c r="I34" s="182"/>
      <c r="J34" s="59">
        <v>0</v>
      </c>
      <c r="K34" s="60" t="s">
        <v>60</v>
      </c>
      <c r="L34" s="144"/>
      <c r="M34" s="185"/>
      <c r="N34" s="61">
        <v>0</v>
      </c>
      <c r="O34" s="49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</row>
    <row r="35" spans="1:159" s="44" customFormat="1" ht="12.75" customHeight="1" x14ac:dyDescent="0.25">
      <c r="A35" s="137"/>
      <c r="B35" s="12"/>
      <c r="C35" s="116"/>
      <c r="D35" s="116"/>
      <c r="E35" s="116"/>
      <c r="F35" s="116"/>
      <c r="G35" s="144"/>
      <c r="H35" s="42"/>
      <c r="I35" s="64"/>
      <c r="J35" s="65"/>
      <c r="K35" s="43"/>
      <c r="L35" s="144"/>
      <c r="M35" s="119"/>
      <c r="N35" s="65"/>
      <c r="O35" s="53"/>
      <c r="P35" s="12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</row>
    <row r="36" spans="1:159" s="50" customFormat="1" ht="12.75" customHeight="1" x14ac:dyDescent="0.25">
      <c r="A36" s="137"/>
      <c r="B36" s="12"/>
      <c r="C36" s="116"/>
      <c r="D36" s="116"/>
      <c r="E36" s="116"/>
      <c r="F36" s="116"/>
      <c r="G36" s="144"/>
      <c r="H36" s="51" t="s">
        <v>8</v>
      </c>
      <c r="I36" s="66">
        <f>SUM(I15:I22)</f>
        <v>0</v>
      </c>
      <c r="J36" s="67"/>
      <c r="K36" s="68" t="s">
        <v>31</v>
      </c>
      <c r="L36" s="144"/>
      <c r="M36" s="120">
        <f>SUM(M15:M22)</f>
        <v>0</v>
      </c>
      <c r="N36" s="69"/>
      <c r="O36" s="49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</row>
    <row r="37" spans="1:159" s="50" customFormat="1" ht="12.75" x14ac:dyDescent="0.25">
      <c r="A37" s="137"/>
      <c r="B37" s="12"/>
      <c r="C37" s="116"/>
      <c r="D37" s="116"/>
      <c r="E37" s="116"/>
      <c r="F37" s="116"/>
      <c r="G37" s="144"/>
      <c r="H37" s="51" t="s">
        <v>12</v>
      </c>
      <c r="I37" s="70"/>
      <c r="J37" s="71">
        <f>SUM(J24:J34)</f>
        <v>0</v>
      </c>
      <c r="K37" s="68" t="s">
        <v>32</v>
      </c>
      <c r="L37" s="144"/>
      <c r="M37" s="70"/>
      <c r="N37" s="72">
        <f>SUM(N24:N34)</f>
        <v>0</v>
      </c>
      <c r="O37" s="49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</row>
    <row r="38" spans="1:159" s="44" customFormat="1" ht="30" customHeight="1" x14ac:dyDescent="0.25">
      <c r="A38" s="137"/>
      <c r="B38" s="12"/>
      <c r="C38" s="116"/>
      <c r="D38" s="116"/>
      <c r="E38" s="116"/>
      <c r="F38" s="116"/>
      <c r="G38" s="144"/>
      <c r="H38" s="138" t="s">
        <v>33</v>
      </c>
      <c r="I38" s="139"/>
      <c r="J38" s="73" t="str">
        <f>IF(I36-J37&lt;=0,"Nessun danno imputabile",I36-J37)</f>
        <v>Nessun danno imputabile</v>
      </c>
      <c r="K38" s="74" t="s">
        <v>32</v>
      </c>
      <c r="L38" s="144"/>
      <c r="M38" s="121"/>
      <c r="N38" s="75" t="str">
        <f>IF(M36-N37&lt;=0,"Nessun danno imputabile",M36-N37)</f>
        <v>Nessun danno imputabile</v>
      </c>
      <c r="O38" s="76" t="s">
        <v>34</v>
      </c>
      <c r="P38" s="12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</row>
    <row r="39" spans="1:159" s="82" customFormat="1" ht="28.5" customHeight="1" thickBot="1" x14ac:dyDescent="0.3">
      <c r="A39"/>
      <c r="B39"/>
      <c r="C39"/>
      <c r="D39"/>
      <c r="E39"/>
      <c r="F39"/>
      <c r="G39"/>
      <c r="H39" s="150" t="s">
        <v>35</v>
      </c>
      <c r="I39" s="151"/>
      <c r="J39" s="77" t="str">
        <f>IF(ISBLANK(C8),"n/a",(J38/360*C8))</f>
        <v>n/a</v>
      </c>
      <c r="K39" s="78" t="s">
        <v>31</v>
      </c>
      <c r="L39"/>
      <c r="M39" s="28"/>
      <c r="N39" s="79" t="str">
        <f>IF(ISBLANK(C8),"n/a",(N38/360*C8))</f>
        <v>n/a</v>
      </c>
      <c r="O39" s="80" t="s">
        <v>36</v>
      </c>
      <c r="P39" s="12"/>
      <c r="Q39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</row>
    <row r="40" spans="1:159" ht="15.75" thickBot="1" x14ac:dyDescent="0.3">
      <c r="K40" s="83"/>
      <c r="M40" s="84"/>
      <c r="N40" s="85" t="e">
        <f>IF(ISBLANK(C8),N38*0.8,N39*0.8)</f>
        <v>#VALUE!</v>
      </c>
      <c r="O40" s="86" t="s">
        <v>37</v>
      </c>
    </row>
    <row r="41" spans="1:159" s="88" customFormat="1" ht="3.6" customHeight="1" x14ac:dyDescent="0.25">
      <c r="A41" s="87"/>
      <c r="D41" s="89"/>
      <c r="F41" s="89"/>
      <c r="J41" s="89"/>
      <c r="M41" s="9"/>
      <c r="N41" s="9"/>
      <c r="O41" s="9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</row>
    <row r="42" spans="1:159" ht="15" customHeight="1" x14ac:dyDescent="0.25">
      <c r="D42" s="90"/>
      <c r="F42" s="90"/>
      <c r="J42" s="90"/>
      <c r="M42" s="152" t="s">
        <v>38</v>
      </c>
      <c r="N42" s="91" t="s">
        <v>39</v>
      </c>
      <c r="O42" s="92"/>
    </row>
    <row r="43" spans="1:159" s="88" customFormat="1" ht="5.25" customHeight="1" x14ac:dyDescent="0.25">
      <c r="A43" s="87"/>
      <c r="D43" s="89"/>
      <c r="F43" s="89"/>
      <c r="J43" s="89"/>
      <c r="M43" s="152"/>
      <c r="N43" s="93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</row>
    <row r="44" spans="1:159" x14ac:dyDescent="0.25">
      <c r="D44" s="90"/>
      <c r="F44" s="90"/>
      <c r="J44" s="90"/>
      <c r="M44" s="152"/>
      <c r="N44" s="91" t="s">
        <v>40</v>
      </c>
      <c r="O44" s="94"/>
    </row>
    <row r="45" spans="1:159" ht="5.25" customHeight="1" x14ac:dyDescent="0.25">
      <c r="M45" s="152"/>
      <c r="N45" s="93"/>
      <c r="O45" s="88"/>
    </row>
    <row r="46" spans="1:159" ht="24.75" customHeight="1" x14ac:dyDescent="0.25">
      <c r="A46"/>
      <c r="B46"/>
      <c r="C46"/>
      <c r="D46"/>
      <c r="E46"/>
      <c r="F46"/>
      <c r="G46"/>
      <c r="H46"/>
      <c r="I46"/>
      <c r="J46"/>
      <c r="K46" s="12"/>
      <c r="L46" s="12"/>
      <c r="M46" s="152"/>
      <c r="N46" s="95" t="s">
        <v>41</v>
      </c>
      <c r="O46" s="96"/>
      <c r="ET46" s="9"/>
      <c r="EU46" s="9"/>
      <c r="EV46" s="9"/>
      <c r="EW46" s="9"/>
      <c r="EX46" s="9"/>
      <c r="EY46" s="9"/>
      <c r="EZ46" s="9"/>
      <c r="FA46" s="9"/>
      <c r="FB46" s="9"/>
      <c r="FC46" s="9"/>
    </row>
    <row r="47" spans="1:159" ht="15" x14ac:dyDescent="0.25">
      <c r="A47"/>
      <c r="B47"/>
      <c r="C47"/>
      <c r="D47"/>
      <c r="E47"/>
      <c r="F47"/>
      <c r="G47"/>
      <c r="H47"/>
      <c r="I47"/>
      <c r="J47"/>
      <c r="K47" s="12"/>
      <c r="L47" s="12"/>
      <c r="ET47" s="9"/>
      <c r="EU47" s="9"/>
      <c r="EV47" s="9"/>
      <c r="EW47" s="9"/>
      <c r="EX47" s="9"/>
      <c r="EY47" s="9"/>
      <c r="EZ47" s="9"/>
      <c r="FA47" s="9"/>
      <c r="FB47" s="9"/>
      <c r="FC47" s="9"/>
    </row>
    <row r="48" spans="1:159" ht="15" x14ac:dyDescent="0.25">
      <c r="A48"/>
      <c r="B48"/>
      <c r="C48"/>
      <c r="D48"/>
      <c r="E48"/>
      <c r="F48"/>
      <c r="G48"/>
      <c r="H48"/>
      <c r="I48"/>
      <c r="J48"/>
      <c r="K48" s="12"/>
      <c r="L48" s="12"/>
      <c r="M48" s="12"/>
      <c r="N48" s="12"/>
      <c r="O48" s="12"/>
      <c r="ET48" s="9"/>
      <c r="EU48" s="9"/>
      <c r="EV48" s="9"/>
      <c r="EW48" s="9"/>
      <c r="EX48" s="9"/>
      <c r="EY48" s="9"/>
      <c r="EZ48" s="9"/>
      <c r="FA48" s="9"/>
      <c r="FB48" s="9"/>
      <c r="FC48" s="9"/>
    </row>
  </sheetData>
  <mergeCells count="35">
    <mergeCell ref="H39:I39"/>
    <mergeCell ref="M42:M46"/>
    <mergeCell ref="B10:F11"/>
    <mergeCell ref="B12:E14"/>
    <mergeCell ref="F12:F14"/>
    <mergeCell ref="B15:D15"/>
    <mergeCell ref="B16:D17"/>
    <mergeCell ref="E16:E17"/>
    <mergeCell ref="F16:F17"/>
    <mergeCell ref="B18:E18"/>
    <mergeCell ref="I26:I34"/>
    <mergeCell ref="M26:M34"/>
    <mergeCell ref="M14:O14"/>
    <mergeCell ref="J15:J20"/>
    <mergeCell ref="N15:N18"/>
    <mergeCell ref="M10:O10"/>
    <mergeCell ref="A35:A38"/>
    <mergeCell ref="H38:I38"/>
    <mergeCell ref="I25:J25"/>
    <mergeCell ref="M25:N25"/>
    <mergeCell ref="I21:J21"/>
    <mergeCell ref="M21:N21"/>
    <mergeCell ref="I23:J23"/>
    <mergeCell ref="M23:N23"/>
    <mergeCell ref="G12:G38"/>
    <mergeCell ref="I12:J12"/>
    <mergeCell ref="L12:L38"/>
    <mergeCell ref="M12:N12"/>
    <mergeCell ref="I14:J14"/>
    <mergeCell ref="H10:K10"/>
    <mergeCell ref="A1:F1"/>
    <mergeCell ref="C4:H4"/>
    <mergeCell ref="J4:K5"/>
    <mergeCell ref="C5:H5"/>
    <mergeCell ref="E8:K8"/>
  </mergeCells>
  <conditionalFormatting sqref="J38">
    <cfRule type="cellIs" dxfId="1" priority="2" operator="equal">
      <formula>"kein ungedeckter Schaden"</formula>
    </cfRule>
  </conditionalFormatting>
  <conditionalFormatting sqref="N38">
    <cfRule type="cellIs" dxfId="0" priority="1" operator="equal">
      <formula>"kein ungedeckter Schaden"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Ravarelli Luca / t148529</dc:creator>
  <cp:lastModifiedBy>Imperadore Marco / T129664</cp:lastModifiedBy>
  <dcterms:created xsi:type="dcterms:W3CDTF">2021-01-14T14:06:06Z</dcterms:created>
  <dcterms:modified xsi:type="dcterms:W3CDTF">2021-01-21T14:00:29Z</dcterms:modified>
</cp:coreProperties>
</file>