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10" windowHeight="127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<sst xmlns="http://schemas.openxmlformats.org/spreadsheetml/2006/main" count="35" uniqueCount="30">
  <si>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Comune di</t>
  </si>
  <si>
    <t>Sezione di</t>
  </si>
  <si>
    <t>Digitalizzazione provvisoria approvata il</t>
  </si>
  <si>
    <t>Mutazione Numero</t>
  </si>
  <si>
    <t>Numero del punto</t>
  </si>
  <si>
    <t>Materializzazione</t>
  </si>
  <si>
    <t>y</t>
  </si>
  <si>
    <t>x</t>
  </si>
  <si>
    <t>dy</t>
  </si>
  <si>
    <t>dx</t>
  </si>
  <si>
    <t>f yx</t>
  </si>
  <si>
    <t>Tolleranze in cm</t>
  </si>
  <si>
    <t>Differenze nuove - vecchie coordinate in cm</t>
  </si>
  <si>
    <t>Toll</t>
  </si>
  <si>
    <t>%Toll</t>
  </si>
  <si>
    <t>bollone</t>
  </si>
  <si>
    <t>termine</t>
  </si>
  <si>
    <t>Coordinate digitalizzate</t>
  </si>
  <si>
    <t>Coordinate provvisorie</t>
  </si>
  <si>
    <t>Allegato 2</t>
  </si>
  <si>
    <t>Piani su lastra di aluminio</t>
  </si>
  <si>
    <t>Piani su cartone</t>
  </si>
  <si>
    <t>1:500</t>
  </si>
  <si>
    <t>1:1000</t>
  </si>
  <si>
    <t>1:2000</t>
  </si>
  <si>
    <t>scala</t>
  </si>
  <si>
    <t>alu</t>
  </si>
  <si>
    <t>supporto</t>
  </si>
  <si>
    <t xml:space="preserve">Differenze coordinate provvisorie - coordinate digitalizzate degli elementi non rilevabili (punti di confine) e confronto </t>
  </si>
  <si>
    <t>con le tolleranze (art 101 e 102 OTEMU)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</si>
</sst>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5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tabSelected="1" workbookViewId="0" topLeftCell="A1">
      <selection activeCell="A5" sqref="A5:IV5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10.8515625" style="0" customWidth="1"/>
    <col min="4" max="4" width="11.421875" style="0" customWidth="1"/>
    <col min="6" max="6" width="11.28125" style="0" customWidth="1"/>
    <col min="7" max="7" width="11.140625" style="0" customWidth="1"/>
    <col min="9" max="9" width="6.00390625" style="0" customWidth="1"/>
    <col min="10" max="10" width="7.00390625" style="0" customWidth="1"/>
    <col min="11" max="11" width="8.57421875" style="0" customWidth="1"/>
    <col min="12" max="12" width="4.7109375" style="0" customWidth="1"/>
    <col min="13" max="13" width="5.140625" style="0" customWidth="1"/>
    <col min="14" max="14" width="4.421875" style="0" customWidth="1"/>
    <col min="15" max="15" width="5.00390625" style="0" customWidth="1"/>
    <col min="16" max="16" width="5.57421875" style="0" customWidth="1"/>
  </cols>
  <sheetData>
    <row r="1" ht="18">
      <c r="A1" s="1" t="s">
        <v>19</v>
      </c>
    </row>
    <row r="3" ht="15.75">
      <c r="A3" s="10" t="s">
        <v>28</v>
      </c>
    </row>
    <row r="4" spans="1:3" ht="15.75">
      <c r="A4" s="10" t="s">
        <v>29</v>
      </c>
      <c r="B4" s="10"/>
      <c r="C4" s="10"/>
    </row>
    <row r="5" spans="1:3" ht="15.75">
      <c r="A5" s="10"/>
      <c r="B5" s="10"/>
      <c r="C5" s="10"/>
    </row>
    <row r="6" spans="1:6" ht="15">
      <c r="A6" t="s">
        <v>0</v>
      </c>
      <c r="F6" s="11" t="s">
        <v>11</v>
      </c>
    </row>
    <row r="7" spans="5:8" ht="12.75">
      <c r="E7" t="s">
        <v>20</v>
      </c>
      <c r="H7" t="s">
        <v>21</v>
      </c>
    </row>
    <row r="8" ht="12.75">
      <c r="A8" t="s">
        <v>1</v>
      </c>
    </row>
    <row r="9" spans="5:8" ht="12.75">
      <c r="E9" s="12" t="s">
        <v>22</v>
      </c>
      <c r="F9">
        <v>18</v>
      </c>
      <c r="H9">
        <v>24</v>
      </c>
    </row>
    <row r="10" spans="1:8" ht="12.75">
      <c r="A10" t="s">
        <v>2</v>
      </c>
      <c r="E10" s="12" t="s">
        <v>23</v>
      </c>
      <c r="F10">
        <v>36</v>
      </c>
      <c r="H10">
        <v>48</v>
      </c>
    </row>
    <row r="11" spans="5:8" ht="12.75">
      <c r="E11" s="12" t="s">
        <v>24</v>
      </c>
      <c r="F11">
        <v>72</v>
      </c>
      <c r="H11">
        <v>96</v>
      </c>
    </row>
    <row r="12" ht="12.75">
      <c r="A12" t="s">
        <v>3</v>
      </c>
    </row>
    <row r="17" ht="12.75">
      <c r="I17" s="12"/>
    </row>
    <row r="18" spans="1:13" ht="12.75">
      <c r="A18" s="2"/>
      <c r="B18" s="2"/>
      <c r="C18" s="2" t="s">
        <v>18</v>
      </c>
      <c r="D18" s="2"/>
      <c r="E18" s="2" t="s">
        <v>17</v>
      </c>
      <c r="F18" s="2"/>
      <c r="G18" s="2" t="s">
        <v>12</v>
      </c>
      <c r="H18" s="2"/>
      <c r="I18" s="2"/>
      <c r="J18" s="2"/>
      <c r="K18" s="2"/>
      <c r="L18" s="2"/>
      <c r="M18" s="2"/>
    </row>
    <row r="19" spans="1:13" ht="12.75">
      <c r="A19" s="9" t="s">
        <v>4</v>
      </c>
      <c r="B19" s="9" t="s">
        <v>5</v>
      </c>
      <c r="C19" s="3" t="s">
        <v>6</v>
      </c>
      <c r="D19" s="3" t="s">
        <v>7</v>
      </c>
      <c r="E19" s="3" t="s">
        <v>6</v>
      </c>
      <c r="F19" s="3" t="s">
        <v>7</v>
      </c>
      <c r="G19" s="3" t="s">
        <v>8</v>
      </c>
      <c r="H19" s="3" t="s">
        <v>9</v>
      </c>
      <c r="I19" s="3" t="s">
        <v>10</v>
      </c>
      <c r="J19" s="4" t="s">
        <v>25</v>
      </c>
      <c r="K19" s="4" t="s">
        <v>27</v>
      </c>
      <c r="L19" s="4" t="s">
        <v>13</v>
      </c>
      <c r="M19" s="4" t="s">
        <v>14</v>
      </c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13"/>
      <c r="K20" s="2"/>
      <c r="L20" s="2"/>
      <c r="M20" s="2"/>
    </row>
    <row r="21" spans="1:32" ht="12.75">
      <c r="A21" s="2">
        <v>5320562</v>
      </c>
      <c r="B21" s="2" t="s">
        <v>16</v>
      </c>
      <c r="C21" s="2">
        <v>716525.232</v>
      </c>
      <c r="D21" s="2">
        <v>126253.253</v>
      </c>
      <c r="E21" s="2">
        <v>716525.284</v>
      </c>
      <c r="F21" s="2">
        <v>126253.299</v>
      </c>
      <c r="G21" s="2">
        <f>100*(E21-C21)</f>
        <v>5.200000002514571</v>
      </c>
      <c r="H21" s="2">
        <f>100*(F21-D21)</f>
        <v>4.600000000209548</v>
      </c>
      <c r="I21" s="5">
        <f>SQRT(SUMSQ(G21:H21))</f>
        <v>6.942621985106158</v>
      </c>
      <c r="J21" s="13" t="s">
        <v>22</v>
      </c>
      <c r="K21" s="2" t="s">
        <v>26</v>
      </c>
      <c r="L21" s="2">
        <v>18</v>
      </c>
      <c r="M21" s="6">
        <f>I21/L21</f>
        <v>0.3857012213947866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AC21" s="7"/>
      <c r="AD21" s="8"/>
      <c r="AE21" s="8"/>
      <c r="AF21" s="8"/>
    </row>
    <row r="22" spans="1:13" ht="12.75">
      <c r="A22" s="2">
        <v>5320564</v>
      </c>
      <c r="B22" s="2" t="s">
        <v>15</v>
      </c>
      <c r="C22" s="2">
        <v>716562.235</v>
      </c>
      <c r="D22" s="2">
        <v>124586.233</v>
      </c>
      <c r="E22" s="2">
        <v>716562.313</v>
      </c>
      <c r="F22" s="2">
        <v>124586.291</v>
      </c>
      <c r="G22" s="2">
        <f>100*(E22-C22)</f>
        <v>7.79999999795109</v>
      </c>
      <c r="H22" s="2">
        <f>100*(F22-D22)</f>
        <v>5.80000000045402</v>
      </c>
      <c r="I22" s="5">
        <f>SQRT(SUMSQ(G22:H22))</f>
        <v>9.720082302805036</v>
      </c>
      <c r="J22" s="13" t="s">
        <v>22</v>
      </c>
      <c r="K22" s="2" t="s">
        <v>26</v>
      </c>
      <c r="L22" s="2">
        <v>18</v>
      </c>
      <c r="M22" s="6">
        <f>I22/L22</f>
        <v>0.5400045723780575</v>
      </c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13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13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13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13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13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13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13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13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13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13"/>
      <c r="K32" s="2"/>
      <c r="L32" s="2"/>
      <c r="M32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Croce Michele</dc:creator>
  <cp:keywords/>
  <dc:description/>
  <cp:lastModifiedBy>Croce Michele</cp:lastModifiedBy>
  <cp:lastPrinted>2007-01-31T15:18:30Z</cp:lastPrinted>
  <dcterms:created xsi:type="dcterms:W3CDTF">2006-11-22T15:09:36Z</dcterms:created>
  <dcterms:modified xsi:type="dcterms:W3CDTF">2007-01-31T15:19:29Z</dcterms:modified>
  <cp:category/>
  <cp:version/>
  <cp:contentType/>
  <cp:contentStatus/>
</cp:coreProperties>
</file>