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l\Struttura SEL -  260110\5 Ispettorato enti locali\51 Comuni\MCA2 - Nuovo modello contabile\Manuale per comuni TI\Allegati DEFINITIVI-Per pubblicazione\Allegati art. 22 cpv. 1 RGFCC\"/>
    </mc:Choice>
  </mc:AlternateContent>
  <bookViews>
    <workbookView xWindow="480" yWindow="96" windowWidth="27792" windowHeight="12336" activeTab="1"/>
  </bookViews>
  <sheets>
    <sheet name="BP" sheetId="2" r:id="rId1"/>
    <sheet name="BA" sheetId="1" r:id="rId2"/>
  </sheets>
  <definedNames>
    <definedName name="_xlnm.Print_Area" localSheetId="1">BA!$A$1:$J$21</definedName>
    <definedName name="_xlnm.Print_Area" localSheetId="0">BP!$A$1:$G$14</definedName>
  </definedNames>
  <calcPr calcId="162913" concurrentCalc="0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9" i="1"/>
  <c r="F19" i="1"/>
  <c r="J17" i="1"/>
  <c r="J16" i="1"/>
  <c r="J15" i="1"/>
  <c r="J14" i="1"/>
  <c r="J13" i="1"/>
  <c r="J12" i="1"/>
  <c r="J11" i="1"/>
  <c r="J10" i="1"/>
  <c r="J9" i="1"/>
  <c r="J8" i="1"/>
  <c r="F9" i="2"/>
  <c r="F8" i="2"/>
  <c r="F7" i="2"/>
  <c r="D11" i="2"/>
  <c r="C11" i="2"/>
  <c r="I19" i="1"/>
  <c r="H19" i="1"/>
  <c r="E19" i="1"/>
  <c r="C19" i="1"/>
  <c r="F11" i="2"/>
  <c r="J19" i="1"/>
  <c r="G19" i="1"/>
</calcChain>
</file>

<file path=xl/sharedStrings.xml><?xml version="1.0" encoding="utf-8"?>
<sst xmlns="http://schemas.openxmlformats.org/spreadsheetml/2006/main" count="58" uniqueCount="50">
  <si>
    <t>Numero conto</t>
  </si>
  <si>
    <t>Opera</t>
  </si>
  <si>
    <t>Terreni patrimoniali</t>
  </si>
  <si>
    <t>TOTALE</t>
  </si>
  <si>
    <t>(1)</t>
  </si>
  <si>
    <t>(2)</t>
  </si>
  <si>
    <t>1080.xxx</t>
  </si>
  <si>
    <t>1084.xxx</t>
  </si>
  <si>
    <t>Una posizione per ogni conto di bilancio, che può corrispondere a più cespiti</t>
  </si>
  <si>
    <t>Aumenti / diminuzioni (1)</t>
  </si>
  <si>
    <t>Si può trattare di acquisizioni, alienazioni, assegnazione ai BA</t>
  </si>
  <si>
    <t>Correzioni di valore (2)</t>
  </si>
  <si>
    <t>Valore 1.1.</t>
  </si>
  <si>
    <t>Valore 31.12.</t>
  </si>
  <si>
    <t>Stabile patrimoniale YY</t>
  </si>
  <si>
    <t>Stabile patrimoniale ZZ</t>
  </si>
  <si>
    <t>1400.xxx</t>
  </si>
  <si>
    <t>1401.xxx</t>
  </si>
  <si>
    <t>1403.0xx</t>
  </si>
  <si>
    <t>1403.2xx</t>
  </si>
  <si>
    <t>Terreni dei BA</t>
  </si>
  <si>
    <t>Strade e piazze comunali</t>
  </si>
  <si>
    <t>Palazzo civico</t>
  </si>
  <si>
    <t>1403.1xx</t>
  </si>
  <si>
    <t>Opere approvvigionamento idrico</t>
  </si>
  <si>
    <t>Opere depurazione acque</t>
  </si>
  <si>
    <t>Posteggi e parchi pubblici</t>
  </si>
  <si>
    <t>1404.0xx</t>
  </si>
  <si>
    <t>1404.5xx</t>
  </si>
  <si>
    <t>Centro scolastico</t>
  </si>
  <si>
    <t>Centro sportivo</t>
  </si>
  <si>
    <t>Valore di bilancio al 1.1.</t>
  </si>
  <si>
    <t>1462.xxx</t>
  </si>
  <si>
    <t>Contributi a Cons. Dep. Acque</t>
  </si>
  <si>
    <t>Altri edifici Amministrativi e UT</t>
  </si>
  <si>
    <t>Rivalutazioni periodiche (Manuale cap. 4.2.1.) oppure deprezzamento durevole (Manuale cap. 4.2.4.)</t>
  </si>
  <si>
    <t>RGFCC, art. 22 cpv. 1 lett. e</t>
  </si>
  <si>
    <t>Valore di bilancio al 31.12</t>
  </si>
  <si>
    <t>Tabella riassuntiva dei cespiti dei beni amministrativi (classe di conto 14)</t>
  </si>
  <si>
    <t>Tabella dei cespiti dei beni patrimoniali materiali (gruppo di conto 108)</t>
  </si>
  <si>
    <t>Ammortamenti dell'anno</t>
  </si>
  <si>
    <t>Pianificati</t>
  </si>
  <si>
    <t>Non pianificati</t>
  </si>
  <si>
    <t>Uscite</t>
  </si>
  <si>
    <t>Entrate o traferimenti ai BP</t>
  </si>
  <si>
    <t>Investimenti dell'anno</t>
  </si>
  <si>
    <t>Beni amministrativi</t>
  </si>
  <si>
    <t>Valore di acquisizione netto al (1)</t>
  </si>
  <si>
    <t>E' da inserire il valore al 1.1. (quindi senza le uscite e entrate dell'anno) dei cespiti considerati nella colonna "Valore di bilancio 1.1.", ovvero esclusi i cespiti completamente ammortizzati.</t>
  </si>
  <si>
    <t>Ammortamenti cumulati fino al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</si>
</sst>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Fill="1" applyBorder="1" applyAlignment="1" applyProtection="1">
      <alignment horizontal="center" wrapText="1"/>
      <protection locked="0"/>
    </xf>
    <xf numFmtId="43" fontId="3" fillId="0" borderId="2" xfId="1" applyNumberFormat="1" applyFont="1" applyFill="1" applyBorder="1" applyAlignment="1" applyProtection="1">
      <alignment horizontal="left" wrapText="1"/>
      <protection locked="0"/>
    </xf>
    <xf numFmtId="43" fontId="1" fillId="0" borderId="4" xfId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165" fontId="1" fillId="0" borderId="0" xfId="1" applyNumberFormat="1" applyFont="1" applyFill="1" applyBorder="1" applyProtection="1">
      <protection locked="0"/>
    </xf>
    <xf numFmtId="10" fontId="1" fillId="0" borderId="0" xfId="2" applyNumberFormat="1" applyFont="1" applyFill="1" applyBorder="1"/>
    <xf numFmtId="165" fontId="1" fillId="0" borderId="0" xfId="1" applyNumberFormat="1" applyFont="1" applyFill="1" applyBorder="1"/>
    <xf numFmtId="165" fontId="1" fillId="0" borderId="5" xfId="0" applyNumberFormat="1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5" fontId="3" fillId="0" borderId="2" xfId="1" applyNumberFormat="1" applyFont="1" applyFill="1" applyBorder="1" applyProtection="1">
      <protection locked="0"/>
    </xf>
    <xf numFmtId="165" fontId="3" fillId="0" borderId="3" xfId="1" applyNumberFormat="1" applyFont="1" applyFill="1" applyBorder="1"/>
    <xf numFmtId="10" fontId="3" fillId="0" borderId="3" xfId="2" applyNumberFormat="1" applyFont="1" applyFill="1" applyBorder="1"/>
    <xf numFmtId="165" fontId="3" fillId="0" borderId="2" xfId="1" applyNumberFormat="1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4" xfId="0" quotePrefix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3" fontId="4" fillId="0" borderId="3" xfId="1" applyNumberFormat="1" applyFont="1" applyFill="1" applyBorder="1" applyAlignment="1" applyProtection="1">
      <alignment horizontal="center" wrapText="1"/>
      <protection locked="0"/>
    </xf>
    <xf numFmtId="164" fontId="4" fillId="0" borderId="3" xfId="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Protection="1">
      <protection locked="0"/>
    </xf>
    <xf numFmtId="0" fontId="0" fillId="0" borderId="0" xfId="0" applyFill="1" applyBorder="1"/>
    <xf numFmtId="43" fontId="1" fillId="0" borderId="0" xfId="1" applyNumberFormat="1" applyFill="1" applyBorder="1"/>
    <xf numFmtId="164" fontId="1" fillId="0" borderId="0" xfId="2" applyNumberForma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NumberFormat="1" applyFill="1" applyBorder="1" applyProtection="1">
      <protection locked="0"/>
    </xf>
    <xf numFmtId="164" fontId="1" fillId="0" borderId="0" xfId="2" applyNumberFormat="1" applyFill="1" applyBorder="1" applyProtection="1">
      <protection locked="0"/>
    </xf>
    <xf numFmtId="0" fontId="3" fillId="0" borderId="0" xfId="0" applyFont="1" applyFill="1" applyBorder="1"/>
    <xf numFmtId="0" fontId="0" fillId="0" borderId="0" xfId="0" quotePrefix="1" applyFill="1" applyBorder="1" applyAlignment="1">
      <alignment horizontal="right"/>
    </xf>
    <xf numFmtId="165" fontId="1" fillId="0" borderId="0" xfId="1" applyNumberFormat="1" applyFill="1" applyBorder="1"/>
    <xf numFmtId="164" fontId="1" fillId="0" borderId="0" xfId="2" quotePrefix="1" applyNumberFormat="1" applyFont="1" applyFill="1" applyBorder="1" applyAlignment="1">
      <alignment horizontal="center"/>
    </xf>
    <xf numFmtId="43" fontId="4" fillId="0" borderId="0" xfId="1" applyNumberFormat="1" applyFont="1" applyFill="1" applyBorder="1"/>
    <xf numFmtId="165" fontId="4" fillId="0" borderId="0" xfId="1" applyNumberFormat="1" applyFont="1" applyFill="1" applyBorder="1"/>
    <xf numFmtId="164" fontId="4" fillId="0" borderId="0" xfId="2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43" fontId="1" fillId="0" borderId="0" xfId="1" applyFill="1" applyBorder="1"/>
    <xf numFmtId="43" fontId="2" fillId="0" borderId="0" xfId="1" applyFont="1" applyFill="1" applyBorder="1" applyAlignment="1" applyProtection="1">
      <alignment horizontal="centerContinuous"/>
      <protection locked="0"/>
    </xf>
    <xf numFmtId="43" fontId="1" fillId="0" borderId="0" xfId="1" applyFill="1" applyBorder="1" applyProtection="1">
      <protection locked="0"/>
    </xf>
    <xf numFmtId="43" fontId="1" fillId="0" borderId="0" xfId="1" quotePrefix="1" applyFont="1" applyFill="1" applyBorder="1" applyAlignment="1">
      <alignment horizontal="center"/>
    </xf>
    <xf numFmtId="43" fontId="4" fillId="0" borderId="0" xfId="1" quotePrefix="1" applyFont="1" applyFill="1" applyBorder="1" applyAlignment="1">
      <alignment horizontal="center"/>
    </xf>
    <xf numFmtId="10" fontId="4" fillId="0" borderId="0" xfId="2" applyNumberFormat="1" applyFont="1" applyFill="1" applyBorder="1"/>
    <xf numFmtId="0" fontId="1" fillId="0" borderId="0" xfId="0" applyFont="1" applyFill="1" applyBorder="1" applyAlignment="1">
      <alignment horizontal="left"/>
    </xf>
    <xf numFmtId="0" fontId="9" fillId="0" borderId="6" xfId="0" applyFont="1" applyFill="1" applyBorder="1"/>
    <xf numFmtId="0" fontId="0" fillId="0" borderId="7" xfId="0" applyFill="1" applyBorder="1"/>
    <xf numFmtId="0" fontId="1" fillId="0" borderId="0" xfId="0" quotePrefix="1" applyFont="1" applyFill="1" applyBorder="1" applyAlignment="1">
      <alignment horizontal="right"/>
    </xf>
    <xf numFmtId="164" fontId="3" fillId="0" borderId="9" xfId="2" applyNumberFormat="1" applyFont="1" applyFill="1" applyBorder="1" applyAlignment="1" applyProtection="1">
      <alignment horizontal="center" vertical="center" wrapText="1"/>
      <protection locked="0"/>
    </xf>
    <xf numFmtId="43" fontId="3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0" xfId="0" quotePrefix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43" fontId="3" fillId="0" borderId="10" xfId="1" applyNumberFormat="1" applyFont="1" applyFill="1" applyBorder="1" applyAlignment="1" applyProtection="1">
      <alignment horizontal="left" vertical="center" wrapText="1"/>
      <protection locked="0"/>
    </xf>
    <xf numFmtId="43" fontId="3" fillId="0" borderId="11" xfId="1" applyNumberFormat="1" applyFont="1" applyFill="1" applyBorder="1" applyAlignment="1" applyProtection="1">
      <alignment horizontal="left" vertical="center" wrapText="1"/>
      <protection locked="0"/>
    </xf>
    <xf numFmtId="43" fontId="3" fillId="0" borderId="8" xfId="1" applyNumberFormat="1" applyFont="1" applyFill="1" applyBorder="1" applyAlignment="1" applyProtection="1">
      <alignment horizontal="center"/>
      <protection locked="0"/>
    </xf>
    <xf numFmtId="43" fontId="3" fillId="0" borderId="8" xfId="1" applyFont="1" applyFill="1" applyBorder="1" applyAlignment="1" applyProtection="1">
      <alignment horizontal="center"/>
      <protection locked="0"/>
    </xf>
    <xf numFmtId="43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17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1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160" zoomScaleNormal="16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E10" sqref="E10"/>
    </sheetView>
  </sheetViews>
  <sheetFormatPr defaultColWidth="9.109375" defaultRowHeight="13.2" x14ac:dyDescent="0.25"/>
  <cols>
    <col min="1" max="1" width="11.6640625" style="27" customWidth="1"/>
    <col min="2" max="2" width="27.88671875" style="24" customWidth="1"/>
    <col min="3" max="3" width="11.44140625" style="25" bestFit="1" customWidth="1"/>
    <col min="4" max="4" width="11.6640625" style="25" bestFit="1" customWidth="1"/>
    <col min="5" max="5" width="12.6640625" style="26" bestFit="1" customWidth="1"/>
    <col min="6" max="6" width="12.44140625" style="24" customWidth="1"/>
    <col min="7" max="16384" width="9.109375" style="24"/>
  </cols>
  <sheetData>
    <row r="1" spans="1:6" x14ac:dyDescent="0.25">
      <c r="A1" s="51" t="s">
        <v>36</v>
      </c>
      <c r="B1" s="52"/>
    </row>
    <row r="2" spans="1:6" ht="24.75" customHeight="1" x14ac:dyDescent="0.3">
      <c r="A2" s="28" t="s">
        <v>39</v>
      </c>
    </row>
    <row r="3" spans="1:6" ht="17.399999999999999" x14ac:dyDescent="0.3">
      <c r="A3" s="29" t="s">
        <v>8</v>
      </c>
      <c r="C3" s="28"/>
      <c r="D3" s="28"/>
      <c r="E3" s="28"/>
      <c r="F3" s="30"/>
    </row>
    <row r="4" spans="1:6" ht="14.25" customHeight="1" thickBot="1" x14ac:dyDescent="0.3">
      <c r="A4" s="31"/>
      <c r="B4" s="32"/>
      <c r="C4" s="33"/>
      <c r="D4" s="33"/>
      <c r="E4" s="34"/>
      <c r="F4" s="32"/>
    </row>
    <row r="5" spans="1:6" s="35" customFormat="1" ht="45" customHeight="1" thickBot="1" x14ac:dyDescent="0.3">
      <c r="A5" s="1" t="s">
        <v>0</v>
      </c>
      <c r="B5" s="2" t="s">
        <v>1</v>
      </c>
      <c r="C5" s="19" t="s">
        <v>12</v>
      </c>
      <c r="D5" s="19" t="s">
        <v>9</v>
      </c>
      <c r="E5" s="20" t="s">
        <v>11</v>
      </c>
      <c r="F5" s="22" t="s">
        <v>13</v>
      </c>
    </row>
    <row r="6" spans="1:6" ht="16.5" customHeight="1" x14ac:dyDescent="0.25">
      <c r="A6" s="3"/>
      <c r="B6" s="4"/>
      <c r="C6" s="5"/>
      <c r="D6" s="5"/>
      <c r="E6" s="6"/>
      <c r="F6" s="8"/>
    </row>
    <row r="7" spans="1:6" ht="16.5" customHeight="1" x14ac:dyDescent="0.25">
      <c r="A7" s="17" t="s">
        <v>6</v>
      </c>
      <c r="B7" s="4" t="s">
        <v>2</v>
      </c>
      <c r="C7" s="5">
        <v>760000</v>
      </c>
      <c r="D7" s="5">
        <v>38000</v>
      </c>
      <c r="E7" s="6"/>
      <c r="F7" s="8">
        <f>SUM(C7:E7)</f>
        <v>798000</v>
      </c>
    </row>
    <row r="8" spans="1:6" ht="16.5" customHeight="1" x14ac:dyDescent="0.25">
      <c r="A8" s="18" t="s">
        <v>7</v>
      </c>
      <c r="B8" s="23" t="s">
        <v>14</v>
      </c>
      <c r="C8" s="5">
        <v>2500000</v>
      </c>
      <c r="D8" s="5"/>
      <c r="E8" s="6"/>
      <c r="F8" s="8">
        <f t="shared" ref="F8:F9" si="0">SUM(C8:E8)</f>
        <v>2500000</v>
      </c>
    </row>
    <row r="9" spans="1:6" ht="16.5" customHeight="1" x14ac:dyDescent="0.25">
      <c r="A9" s="18" t="s">
        <v>7</v>
      </c>
      <c r="B9" s="23" t="s">
        <v>15</v>
      </c>
      <c r="C9" s="5">
        <v>8940000</v>
      </c>
      <c r="D9" s="5"/>
      <c r="E9" s="6"/>
      <c r="F9" s="8">
        <f t="shared" si="0"/>
        <v>8940000</v>
      </c>
    </row>
    <row r="10" spans="1:6" ht="16.5" customHeight="1" thickBot="1" x14ac:dyDescent="0.3">
      <c r="A10" s="9"/>
      <c r="B10" s="4"/>
      <c r="C10" s="5"/>
      <c r="D10" s="5"/>
      <c r="E10" s="6"/>
      <c r="F10" s="8"/>
    </row>
    <row r="11" spans="1:6" s="35" customFormat="1" ht="21" customHeight="1" thickBot="1" x14ac:dyDescent="0.3">
      <c r="A11" s="10"/>
      <c r="B11" s="11" t="s">
        <v>3</v>
      </c>
      <c r="C11" s="12">
        <f>SUM(C6:C10)</f>
        <v>12200000</v>
      </c>
      <c r="D11" s="12">
        <f>SUM(D6:D10)</f>
        <v>38000</v>
      </c>
      <c r="E11" s="13"/>
      <c r="F11" s="14">
        <f>SUM(F6:F10)</f>
        <v>12238000</v>
      </c>
    </row>
    <row r="13" spans="1:6" x14ac:dyDescent="0.25">
      <c r="A13" s="36" t="s">
        <v>4</v>
      </c>
      <c r="B13" s="21" t="s">
        <v>10</v>
      </c>
    </row>
    <row r="14" spans="1:6" x14ac:dyDescent="0.25">
      <c r="A14" s="36" t="s">
        <v>5</v>
      </c>
      <c r="B14" s="50" t="s">
        <v>35</v>
      </c>
    </row>
    <row r="16" spans="1:6" x14ac:dyDescent="0.25">
      <c r="B16" s="15"/>
      <c r="D16" s="37"/>
      <c r="E16" s="38"/>
    </row>
    <row r="17" spans="1:9" x14ac:dyDescent="0.25">
      <c r="B17" s="16"/>
      <c r="C17" s="39"/>
      <c r="D17" s="40"/>
      <c r="E17" s="41"/>
    </row>
    <row r="22" spans="1:9" x14ac:dyDescent="0.25">
      <c r="B22" s="42"/>
    </row>
    <row r="23" spans="1:9" x14ac:dyDescent="0.25">
      <c r="B23" s="43"/>
    </row>
    <row r="24" spans="1:9" x14ac:dyDescent="0.25">
      <c r="B24" s="42"/>
    </row>
    <row r="25" spans="1:9" x14ac:dyDescent="0.25">
      <c r="B25" s="42"/>
    </row>
    <row r="26" spans="1:9" s="25" customFormat="1" x14ac:dyDescent="0.25">
      <c r="A26" s="27"/>
      <c r="B26" s="42"/>
      <c r="E26" s="26"/>
      <c r="F26" s="24"/>
      <c r="G26" s="24"/>
      <c r="H26" s="24"/>
      <c r="I26" s="24"/>
    </row>
    <row r="27" spans="1:9" s="25" customFormat="1" x14ac:dyDescent="0.25">
      <c r="A27" s="27"/>
      <c r="B27" s="43"/>
      <c r="E27" s="26"/>
      <c r="F27" s="24"/>
      <c r="G27" s="24"/>
      <c r="H27" s="24"/>
      <c r="I27" s="24"/>
    </row>
    <row r="28" spans="1:9" s="25" customFormat="1" x14ac:dyDescent="0.25">
      <c r="A28" s="27"/>
      <c r="B28" s="42"/>
      <c r="E28" s="26"/>
      <c r="F28" s="24"/>
      <c r="G28" s="24"/>
      <c r="H28" s="24"/>
      <c r="I28" s="24"/>
    </row>
    <row r="29" spans="1:9" s="25" customFormat="1" x14ac:dyDescent="0.25">
      <c r="A29" s="27"/>
      <c r="B29" s="42"/>
      <c r="E29" s="26"/>
      <c r="F29" s="24"/>
      <c r="G29" s="24"/>
      <c r="H29" s="24"/>
      <c r="I29" s="24"/>
    </row>
    <row r="30" spans="1:9" s="25" customFormat="1" x14ac:dyDescent="0.25">
      <c r="A30" s="27"/>
      <c r="B30" s="42"/>
      <c r="E30" s="26"/>
      <c r="F30" s="24"/>
      <c r="G30" s="24"/>
      <c r="H30" s="24"/>
      <c r="I30" s="24"/>
    </row>
    <row r="31" spans="1:9" s="25" customFormat="1" x14ac:dyDescent="0.25">
      <c r="A31" s="27"/>
      <c r="B31" s="42"/>
      <c r="E31" s="26"/>
      <c r="F31" s="24"/>
      <c r="G31" s="24"/>
      <c r="H31" s="24"/>
      <c r="I31" s="24"/>
    </row>
    <row r="32" spans="1:9" s="25" customFormat="1" x14ac:dyDescent="0.25">
      <c r="A32" s="27"/>
      <c r="B32" s="42"/>
      <c r="E32" s="26"/>
      <c r="F32" s="24"/>
      <c r="G32" s="24"/>
      <c r="H32" s="24"/>
      <c r="I32" s="24"/>
    </row>
    <row r="33" spans="1:9" s="25" customFormat="1" x14ac:dyDescent="0.25">
      <c r="A33" s="27"/>
      <c r="B33" s="42"/>
      <c r="E33" s="26"/>
      <c r="F33" s="24"/>
      <c r="G33" s="24"/>
      <c r="H33" s="24"/>
      <c r="I33" s="24"/>
    </row>
    <row r="34" spans="1:9" s="25" customFormat="1" x14ac:dyDescent="0.25">
      <c r="A34" s="27"/>
      <c r="B34" s="43"/>
      <c r="E34" s="26"/>
      <c r="F34" s="24"/>
      <c r="G34" s="24"/>
      <c r="H34" s="24"/>
      <c r="I34" s="24"/>
    </row>
  </sheetData>
  <printOptions horizontalCentered="1" verticalCentered="1" gridLines="1"/>
  <pageMargins left="0.78740157480314965" right="0.78740157480314965" top="0.61" bottom="0.98425196850393704" header="0.41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="145" zoomScaleNormal="145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D10" sqref="D10"/>
    </sheetView>
  </sheetViews>
  <sheetFormatPr defaultColWidth="9.109375" defaultRowHeight="13.2" x14ac:dyDescent="0.25"/>
  <cols>
    <col min="1" max="1" width="8.5546875" style="27" bestFit="1" customWidth="1"/>
    <col min="2" max="2" width="29.33203125" style="24" customWidth="1"/>
    <col min="3" max="3" width="12.44140625" style="25" bestFit="1" customWidth="1"/>
    <col min="4" max="4" width="14.77734375" style="25" customWidth="1"/>
    <col min="5" max="5" width="11.44140625" style="25" bestFit="1" customWidth="1"/>
    <col min="6" max="6" width="11.33203125" style="25" bestFit="1" customWidth="1"/>
    <col min="7" max="7" width="10.88671875" style="44" customWidth="1"/>
    <col min="8" max="8" width="10.5546875" style="44" customWidth="1"/>
    <col min="9" max="9" width="12.88671875" style="44" customWidth="1"/>
    <col min="10" max="10" width="12.44140625" style="24" customWidth="1"/>
    <col min="11" max="16384" width="9.109375" style="24"/>
  </cols>
  <sheetData>
    <row r="1" spans="1:10" x14ac:dyDescent="0.25">
      <c r="A1" s="51" t="s">
        <v>36</v>
      </c>
      <c r="B1" s="52"/>
    </row>
    <row r="2" spans="1:10" ht="24.75" customHeight="1" x14ac:dyDescent="0.3">
      <c r="B2" s="28" t="s">
        <v>38</v>
      </c>
    </row>
    <row r="3" spans="1:10" ht="17.399999999999999" x14ac:dyDescent="0.3">
      <c r="A3" s="24"/>
      <c r="B3" s="29" t="s">
        <v>8</v>
      </c>
      <c r="C3" s="28"/>
      <c r="D3" s="28"/>
      <c r="E3" s="28"/>
      <c r="F3" s="28"/>
      <c r="G3" s="45"/>
      <c r="H3" s="45"/>
      <c r="I3" s="45"/>
      <c r="J3" s="30"/>
    </row>
    <row r="4" spans="1:10" ht="14.25" customHeight="1" thickBot="1" x14ac:dyDescent="0.3">
      <c r="A4" s="31"/>
      <c r="B4" s="32"/>
      <c r="C4" s="33"/>
      <c r="D4" s="33"/>
      <c r="E4" s="33"/>
      <c r="F4" s="33"/>
      <c r="G4" s="46"/>
      <c r="H4" s="46"/>
      <c r="I4" s="46"/>
      <c r="J4" s="32"/>
    </row>
    <row r="5" spans="1:10" x14ac:dyDescent="0.25">
      <c r="A5" s="60" t="s">
        <v>0</v>
      </c>
      <c r="B5" s="62" t="s">
        <v>46</v>
      </c>
      <c r="C5" s="66" t="s">
        <v>47</v>
      </c>
      <c r="D5" s="68" t="s">
        <v>49</v>
      </c>
      <c r="E5" s="70" t="s">
        <v>31</v>
      </c>
      <c r="F5" s="64" t="s">
        <v>40</v>
      </c>
      <c r="G5" s="64"/>
      <c r="H5" s="65" t="s">
        <v>45</v>
      </c>
      <c r="I5" s="65"/>
      <c r="J5" s="58" t="s">
        <v>37</v>
      </c>
    </row>
    <row r="6" spans="1:10" s="35" customFormat="1" ht="40.200000000000003" thickBot="1" x14ac:dyDescent="0.3">
      <c r="A6" s="61"/>
      <c r="B6" s="63"/>
      <c r="C6" s="67"/>
      <c r="D6" s="69"/>
      <c r="E6" s="71"/>
      <c r="F6" s="54" t="s">
        <v>41</v>
      </c>
      <c r="G6" s="55" t="s">
        <v>42</v>
      </c>
      <c r="H6" s="55" t="s">
        <v>43</v>
      </c>
      <c r="I6" s="55" t="s">
        <v>44</v>
      </c>
      <c r="J6" s="59"/>
    </row>
    <row r="7" spans="1:10" ht="16.5" customHeight="1" x14ac:dyDescent="0.25">
      <c r="A7" s="3"/>
      <c r="B7" s="4"/>
      <c r="C7" s="5"/>
      <c r="D7" s="5"/>
      <c r="E7" s="5"/>
      <c r="F7" s="5"/>
      <c r="G7" s="7"/>
      <c r="H7" s="7"/>
      <c r="I7" s="7"/>
      <c r="J7" s="8"/>
    </row>
    <row r="8" spans="1:10" ht="16.5" customHeight="1" x14ac:dyDescent="0.25">
      <c r="A8" s="17" t="s">
        <v>16</v>
      </c>
      <c r="B8" s="23" t="s">
        <v>20</v>
      </c>
      <c r="C8" s="5">
        <v>2543000</v>
      </c>
      <c r="D8" s="5">
        <f>+C8-E8</f>
        <v>0</v>
      </c>
      <c r="E8" s="5">
        <v>2543000</v>
      </c>
      <c r="F8" s="5">
        <v>0</v>
      </c>
      <c r="G8" s="7"/>
      <c r="H8" s="7"/>
      <c r="I8" s="7"/>
      <c r="J8" s="8">
        <f t="shared" ref="J8:J17" si="0">+E8-F8-G8+H8-I8</f>
        <v>2543000</v>
      </c>
    </row>
    <row r="9" spans="1:10" ht="16.5" customHeight="1" x14ac:dyDescent="0.25">
      <c r="A9" s="18" t="s">
        <v>17</v>
      </c>
      <c r="B9" s="23" t="s">
        <v>21</v>
      </c>
      <c r="C9" s="5">
        <v>2500000</v>
      </c>
      <c r="D9" s="5">
        <f t="shared" ref="D9:D17" si="1">+C9-E9</f>
        <v>1600000</v>
      </c>
      <c r="E9" s="5">
        <v>900000</v>
      </c>
      <c r="F9" s="5">
        <v>67500</v>
      </c>
      <c r="G9" s="7"/>
      <c r="H9" s="7"/>
      <c r="I9" s="7"/>
      <c r="J9" s="8">
        <f t="shared" si="0"/>
        <v>832500</v>
      </c>
    </row>
    <row r="10" spans="1:10" ht="16.5" customHeight="1" x14ac:dyDescent="0.25">
      <c r="A10" s="18" t="s">
        <v>18</v>
      </c>
      <c r="B10" s="23" t="s">
        <v>26</v>
      </c>
      <c r="C10" s="5">
        <v>936000</v>
      </c>
      <c r="D10" s="5">
        <f t="shared" si="1"/>
        <v>485000</v>
      </c>
      <c r="E10" s="5">
        <v>451000</v>
      </c>
      <c r="F10" s="5">
        <v>20000</v>
      </c>
      <c r="G10" s="7"/>
      <c r="H10" s="7"/>
      <c r="I10" s="7"/>
      <c r="J10" s="8">
        <f t="shared" si="0"/>
        <v>431000</v>
      </c>
    </row>
    <row r="11" spans="1:10" ht="16.5" customHeight="1" x14ac:dyDescent="0.25">
      <c r="A11" s="18" t="s">
        <v>23</v>
      </c>
      <c r="B11" s="23" t="s">
        <v>24</v>
      </c>
      <c r="C11" s="5">
        <v>4632000</v>
      </c>
      <c r="D11" s="5">
        <f t="shared" si="1"/>
        <v>1833000</v>
      </c>
      <c r="E11" s="5">
        <v>2799000</v>
      </c>
      <c r="F11" s="5">
        <v>102000</v>
      </c>
      <c r="G11" s="7"/>
      <c r="H11" s="7">
        <v>165000</v>
      </c>
      <c r="I11" s="7"/>
      <c r="J11" s="8">
        <f t="shared" si="0"/>
        <v>2862000</v>
      </c>
    </row>
    <row r="12" spans="1:10" ht="16.5" customHeight="1" x14ac:dyDescent="0.25">
      <c r="A12" s="18" t="s">
        <v>19</v>
      </c>
      <c r="B12" s="23" t="s">
        <v>25</v>
      </c>
      <c r="C12" s="5">
        <v>1540000</v>
      </c>
      <c r="D12" s="5">
        <f t="shared" si="1"/>
        <v>570000</v>
      </c>
      <c r="E12" s="5">
        <v>970000</v>
      </c>
      <c r="F12" s="5">
        <v>32000</v>
      </c>
      <c r="G12" s="7"/>
      <c r="H12" s="7"/>
      <c r="I12" s="7">
        <v>231000</v>
      </c>
      <c r="J12" s="8">
        <f t="shared" si="0"/>
        <v>707000</v>
      </c>
    </row>
    <row r="13" spans="1:10" ht="16.5" customHeight="1" x14ac:dyDescent="0.25">
      <c r="A13" s="18" t="s">
        <v>27</v>
      </c>
      <c r="B13" s="23" t="s">
        <v>22</v>
      </c>
      <c r="C13" s="5">
        <v>1770000</v>
      </c>
      <c r="D13" s="5">
        <f t="shared" si="1"/>
        <v>430000</v>
      </c>
      <c r="E13" s="5">
        <v>1340000</v>
      </c>
      <c r="F13" s="5">
        <v>53100</v>
      </c>
      <c r="G13" s="7"/>
      <c r="H13" s="7"/>
      <c r="I13" s="7"/>
      <c r="J13" s="8">
        <f t="shared" si="0"/>
        <v>1286900</v>
      </c>
    </row>
    <row r="14" spans="1:10" ht="16.5" customHeight="1" x14ac:dyDescent="0.25">
      <c r="A14" s="17" t="s">
        <v>27</v>
      </c>
      <c r="B14" s="23" t="s">
        <v>34</v>
      </c>
      <c r="C14" s="5">
        <v>915000</v>
      </c>
      <c r="D14" s="5">
        <f t="shared" si="1"/>
        <v>684000</v>
      </c>
      <c r="E14" s="5">
        <v>231000</v>
      </c>
      <c r="F14" s="5">
        <v>25000</v>
      </c>
      <c r="G14" s="7">
        <v>25000</v>
      </c>
      <c r="H14" s="7"/>
      <c r="I14" s="7"/>
      <c r="J14" s="8">
        <f t="shared" si="0"/>
        <v>181000</v>
      </c>
    </row>
    <row r="15" spans="1:10" ht="16.5" customHeight="1" x14ac:dyDescent="0.25">
      <c r="A15" s="17" t="s">
        <v>28</v>
      </c>
      <c r="B15" s="23" t="s">
        <v>29</v>
      </c>
      <c r="C15" s="5">
        <v>6431000</v>
      </c>
      <c r="D15" s="5">
        <f t="shared" si="1"/>
        <v>541000</v>
      </c>
      <c r="E15" s="5">
        <v>5890000</v>
      </c>
      <c r="F15" s="5">
        <v>190000</v>
      </c>
      <c r="G15" s="7"/>
      <c r="H15" s="7"/>
      <c r="I15" s="7"/>
      <c r="J15" s="8">
        <f t="shared" si="0"/>
        <v>5700000</v>
      </c>
    </row>
    <row r="16" spans="1:10" ht="16.5" customHeight="1" x14ac:dyDescent="0.25">
      <c r="A16" s="18" t="s">
        <v>28</v>
      </c>
      <c r="B16" s="23" t="s">
        <v>30</v>
      </c>
      <c r="C16" s="5">
        <v>2385000</v>
      </c>
      <c r="D16" s="5">
        <f t="shared" si="1"/>
        <v>941000</v>
      </c>
      <c r="E16" s="5">
        <v>1444000</v>
      </c>
      <c r="F16" s="5">
        <v>71000</v>
      </c>
      <c r="G16" s="7"/>
      <c r="H16" s="7"/>
      <c r="I16" s="7"/>
      <c r="J16" s="8">
        <f t="shared" si="0"/>
        <v>1373000</v>
      </c>
    </row>
    <row r="17" spans="1:10" ht="16.5" customHeight="1" x14ac:dyDescent="0.25">
      <c r="A17" s="18" t="s">
        <v>32</v>
      </c>
      <c r="B17" s="23" t="s">
        <v>33</v>
      </c>
      <c r="C17" s="5">
        <v>2600000</v>
      </c>
      <c r="D17" s="5">
        <f t="shared" si="1"/>
        <v>1820000</v>
      </c>
      <c r="E17" s="5">
        <v>780000</v>
      </c>
      <c r="F17" s="5">
        <v>100000</v>
      </c>
      <c r="G17" s="7"/>
      <c r="H17" s="7"/>
      <c r="I17" s="7"/>
      <c r="J17" s="8">
        <f t="shared" si="0"/>
        <v>680000</v>
      </c>
    </row>
    <row r="18" spans="1:10" ht="16.5" customHeight="1" thickBot="1" x14ac:dyDescent="0.3">
      <c r="A18" s="9"/>
      <c r="B18" s="4"/>
      <c r="C18" s="5"/>
      <c r="D18" s="5"/>
      <c r="E18" s="5"/>
      <c r="F18" s="5"/>
      <c r="G18" s="7"/>
      <c r="H18" s="7"/>
      <c r="I18" s="7"/>
      <c r="J18" s="8"/>
    </row>
    <row r="19" spans="1:10" s="35" customFormat="1" ht="21" customHeight="1" thickBot="1" x14ac:dyDescent="0.3">
      <c r="A19" s="10"/>
      <c r="B19" s="11" t="s">
        <v>3</v>
      </c>
      <c r="C19" s="12">
        <f t="shared" ref="C19:J19" si="2">SUM(C7:C18)</f>
        <v>26252000</v>
      </c>
      <c r="D19" s="12">
        <f t="shared" si="2"/>
        <v>8904000</v>
      </c>
      <c r="E19" s="12">
        <f t="shared" si="2"/>
        <v>17348000</v>
      </c>
      <c r="F19" s="12">
        <f t="shared" si="2"/>
        <v>660600</v>
      </c>
      <c r="G19" s="12">
        <f t="shared" si="2"/>
        <v>25000</v>
      </c>
      <c r="H19" s="12">
        <f t="shared" si="2"/>
        <v>165000</v>
      </c>
      <c r="I19" s="12">
        <f t="shared" si="2"/>
        <v>231000</v>
      </c>
      <c r="J19" s="14">
        <f t="shared" si="2"/>
        <v>16596400</v>
      </c>
    </row>
    <row r="21" spans="1:10" ht="25.8" customHeight="1" x14ac:dyDescent="0.25">
      <c r="A21" s="56" t="s">
        <v>4</v>
      </c>
      <c r="B21" s="57" t="s">
        <v>48</v>
      </c>
      <c r="C21" s="57"/>
      <c r="D21" s="57"/>
      <c r="E21" s="57"/>
      <c r="F21" s="57"/>
      <c r="G21" s="57"/>
      <c r="H21" s="57"/>
      <c r="I21" s="57"/>
      <c r="J21" s="57"/>
    </row>
    <row r="22" spans="1:10" x14ac:dyDescent="0.25">
      <c r="A22" s="53"/>
      <c r="B22" s="50"/>
    </row>
    <row r="24" spans="1:10" x14ac:dyDescent="0.25">
      <c r="B24" s="15"/>
      <c r="E24" s="37"/>
      <c r="F24" s="37"/>
      <c r="G24" s="37"/>
      <c r="H24" s="47"/>
      <c r="I24" s="37"/>
    </row>
    <row r="25" spans="1:10" x14ac:dyDescent="0.25">
      <c r="B25" s="16"/>
      <c r="C25" s="39"/>
      <c r="D25" s="39"/>
      <c r="E25" s="40"/>
      <c r="F25" s="40"/>
      <c r="G25" s="40"/>
      <c r="H25" s="48"/>
      <c r="I25" s="49"/>
    </row>
    <row r="30" spans="1:10" x14ac:dyDescent="0.25">
      <c r="B30" s="42"/>
    </row>
    <row r="31" spans="1:10" x14ac:dyDescent="0.25">
      <c r="B31" s="43"/>
    </row>
    <row r="32" spans="1:10" x14ac:dyDescent="0.25">
      <c r="B32" s="42"/>
    </row>
    <row r="33" spans="2:2" x14ac:dyDescent="0.25">
      <c r="B33" s="42"/>
    </row>
    <row r="34" spans="2:2" x14ac:dyDescent="0.25">
      <c r="B34" s="42"/>
    </row>
    <row r="35" spans="2:2" x14ac:dyDescent="0.25">
      <c r="B35" s="43"/>
    </row>
    <row r="36" spans="2:2" x14ac:dyDescent="0.25">
      <c r="B36" s="42"/>
    </row>
    <row r="37" spans="2:2" x14ac:dyDescent="0.25">
      <c r="B37" s="42"/>
    </row>
    <row r="38" spans="2:2" x14ac:dyDescent="0.25">
      <c r="B38" s="42"/>
    </row>
    <row r="39" spans="2:2" x14ac:dyDescent="0.25">
      <c r="B39" s="42"/>
    </row>
    <row r="40" spans="2:2" x14ac:dyDescent="0.25">
      <c r="B40" s="42"/>
    </row>
    <row r="41" spans="2:2" x14ac:dyDescent="0.25">
      <c r="B41" s="42"/>
    </row>
    <row r="42" spans="2:2" x14ac:dyDescent="0.25">
      <c r="B42" s="43"/>
    </row>
  </sheetData>
  <mergeCells count="9">
    <mergeCell ref="B21:J21"/>
    <mergeCell ref="J5:J6"/>
    <mergeCell ref="A5:A6"/>
    <mergeCell ref="B5:B6"/>
    <mergeCell ref="F5:G5"/>
    <mergeCell ref="H5:I5"/>
    <mergeCell ref="C5:C6"/>
    <mergeCell ref="D5:D6"/>
    <mergeCell ref="E5:E6"/>
  </mergeCells>
  <printOptions horizontalCentered="1" verticalCentered="1" gridLines="1"/>
  <pageMargins left="0.78740157480314965" right="0.78740157480314965" top="0.61" bottom="0.98425196850393704" header="0.41" footer="0.51181102362204722"/>
  <pageSetup paperSize="9" scale="9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BP</vt:lpstr>
      <vt:lpstr>BA</vt:lpstr>
      <vt:lpstr>BA!Area_stampa</vt:lpstr>
      <vt:lpstr>BP!Area_stampa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Derighetti John / isel011</dc:creator>
  <cp:lastModifiedBy>Derighetti John / isel011</cp:lastModifiedBy>
  <cp:lastPrinted>2022-10-27T11:52:30Z</cp:lastPrinted>
  <dcterms:created xsi:type="dcterms:W3CDTF">2019-02-05T12:27:58Z</dcterms:created>
  <dcterms:modified xsi:type="dcterms:W3CDTF">2024-03-27T09:38:03Z</dcterms:modified>
</cp:coreProperties>
</file>