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c.ti.ch\FSBELL04\DATIRESI\sssa\AREA GESTIONE SANITARIA\Pianificazione ospedaliera\Nuova pianificazione 2019_\Moduli d'offerta\Psichiatria\"/>
    </mc:Choice>
  </mc:AlternateContent>
  <bookViews>
    <workbookView xWindow="0" yWindow="0" windowWidth="19200" windowHeight="7050" tabRatio="861"/>
  </bookViews>
  <sheets>
    <sheet name="Copertina" sheetId="1" r:id="rId1"/>
    <sheet name="Sommario" sheetId="25" r:id="rId2"/>
    <sheet name="1 Info" sheetId="2" r:id="rId3"/>
    <sheet name="2" sheetId="3" r:id="rId4"/>
    <sheet name="2.1" sheetId="4" r:id="rId5"/>
    <sheet name="2.2" sheetId="24" r:id="rId6"/>
    <sheet name="3 Formulari di candidatura --&gt;" sheetId="17" r:id="rId7"/>
    <sheet name="3.1" sheetId="34" r:id="rId8"/>
    <sheet name="3.2" sheetId="29" r:id="rId9"/>
    <sheet name="3.3" sheetId="23" r:id="rId10"/>
    <sheet name="3.4" sheetId="5" r:id="rId11"/>
    <sheet name="3.5" sheetId="6" r:id="rId12"/>
    <sheet name="3.6" sheetId="32" r:id="rId13"/>
    <sheet name="3.7" sheetId="7" r:id="rId14"/>
    <sheet name="3.8" sheetId="8" r:id="rId15"/>
    <sheet name="3.9" sheetId="9" r:id="rId16"/>
    <sheet name="4.1" sheetId="10" r:id="rId17"/>
    <sheet name="4.2" sheetId="11" r:id="rId18"/>
    <sheet name="4.3" sheetId="12" r:id="rId19"/>
    <sheet name="4.4" sheetId="13" r:id="rId20"/>
    <sheet name="4.5" sheetId="14" r:id="rId21"/>
    <sheet name="4.6" sheetId="15" r:id="rId22"/>
    <sheet name="4.7" sheetId="16" r:id="rId23"/>
    <sheet name="5" sheetId="21" r:id="rId24"/>
    <sheet name="6" sheetId="28" r:id="rId25"/>
    <sheet name="7" sheetId="26" r:id="rId26"/>
    <sheet name="8" sheetId="27" r:id="rId27"/>
    <sheet name="Modifiche" sheetId="30" state="hidden" r:id="rId28"/>
  </sheets>
  <externalReferences>
    <externalReference r:id="rId29"/>
    <externalReference r:id="rId30"/>
    <externalReference r:id="rId31"/>
  </externalReferences>
  <definedNames>
    <definedName name="_xlnm.Print_Area" localSheetId="2">'1 Info'!$B$1:$C$35</definedName>
    <definedName name="_xlnm.Print_Area" localSheetId="3">'2'!$B$1:$E$13</definedName>
    <definedName name="_xlnm.Print_Area" localSheetId="4">'2.1'!$B$1:$D$38</definedName>
    <definedName name="_xlnm.Print_Area" localSheetId="5">'2.2'!$B$1:$F$158</definedName>
    <definedName name="_xlnm.Print_Area" localSheetId="6">'3 Formulari di candidatura --&gt;'!$B$1:$E$18</definedName>
    <definedName name="_xlnm.Print_Area" localSheetId="7">'3.1'!$B$1:$D$43</definedName>
    <definedName name="_xlnm.Print_Area" localSheetId="8">'3.2'!$B$1:$E$51</definedName>
    <definedName name="_xlnm.Print_Area" localSheetId="9">'3.3'!$B$1:$E$18</definedName>
    <definedName name="_xlnm.Print_Area" localSheetId="10">'3.4'!$B$1:$E$22</definedName>
    <definedName name="_xlnm.Print_Area" localSheetId="11">'3.5'!$B$1:$E$22</definedName>
    <definedName name="_xlnm.Print_Area" localSheetId="12">'3.6'!$B$1:$E$25</definedName>
    <definedName name="_xlnm.Print_Area" localSheetId="13">'3.7'!$B$1:$E$17</definedName>
    <definedName name="_xlnm.Print_Area" localSheetId="14">'3.8'!$B$1:$E$17</definedName>
    <definedName name="_xlnm.Print_Area" localSheetId="15">'3.9'!$B$1:$E$17</definedName>
    <definedName name="_xlnm.Print_Area" localSheetId="16">'4.1'!$B$1:$E$16</definedName>
    <definedName name="_xlnm.Print_Area" localSheetId="17">'4.2'!$B$1:$E$16</definedName>
    <definedName name="_xlnm.Print_Area" localSheetId="18">'4.3'!$B$1:$E$16</definedName>
    <definedName name="_xlnm.Print_Area" localSheetId="19">'4.4'!$B$1:$E$16</definedName>
    <definedName name="_xlnm.Print_Area" localSheetId="20">'4.5'!$B$1:$E$16</definedName>
    <definedName name="_xlnm.Print_Area" localSheetId="21">'4.6'!$B$1:$E$16</definedName>
    <definedName name="_xlnm.Print_Area" localSheetId="22">'4.7'!$B$1:$E$18</definedName>
    <definedName name="_xlnm.Print_Area" localSheetId="23">'5'!$B$1:$H$39</definedName>
    <definedName name="_xlnm.Print_Area" localSheetId="24">'6'!$B$1:$E$25</definedName>
    <definedName name="_xlnm.Print_Area" localSheetId="25">'7'!$B$1:$E$19</definedName>
    <definedName name="_xlnm.Print_Area" localSheetId="26">'8'!$B$1:$F$27</definedName>
    <definedName name="_xlnm.Print_Area" localSheetId="0">Copertina!$B$1:$G$34</definedName>
    <definedName name="_xlnm.Print_Area" localSheetId="1">Sommario!$B$1:$D$75</definedName>
    <definedName name="asdf" localSheetId="7">'[1]2'!#REF!</definedName>
    <definedName name="asdf" localSheetId="8">'[1]2'!#REF!</definedName>
    <definedName name="asdf" localSheetId="12">'[1]2'!#REF!</definedName>
    <definedName name="asdf">'[1]2'!#REF!</definedName>
    <definedName name="asdfasd" localSheetId="7">'[1]2'!#REF!</definedName>
    <definedName name="asdfasd" localSheetId="12">'[1]2'!#REF!</definedName>
    <definedName name="asdfasd">'[1]2'!#REF!</definedName>
    <definedName name="asdfasdfasdf" localSheetId="7">'[1]2'!#REF!</definedName>
    <definedName name="asdfasdfasdf" localSheetId="12">'[1]2'!#REF!</definedName>
    <definedName name="asdfasdfasdf">'[1]2'!#REF!</definedName>
    <definedName name="d_cw" localSheetId="7">#REF!</definedName>
    <definedName name="d_cw" localSheetId="8">#REF!</definedName>
    <definedName name="d_cw" localSheetId="12">#REF!</definedName>
    <definedName name="d_cw">#REF!</definedName>
    <definedName name="f_cw" localSheetId="7">#REF!</definedName>
    <definedName name="f_cw" localSheetId="8">#REF!</definedName>
    <definedName name="f_cw" localSheetId="12">#REF!</definedName>
    <definedName name="f_cw">#REF!</definedName>
    <definedName name="id.AP6" localSheetId="7">#REF!</definedName>
    <definedName name="id.AP6" localSheetId="8">#REF!</definedName>
    <definedName name="id.AP6" localSheetId="12">#REF!</definedName>
    <definedName name="id.AP6">#REF!</definedName>
    <definedName name="id.GCATsub" localSheetId="7">#REF!</definedName>
    <definedName name="id.GCATsub" localSheetId="8">#REF!</definedName>
    <definedName name="id.GCATsub" localSheetId="12">#REF!</definedName>
    <definedName name="id.GCATsub">#REF!</definedName>
    <definedName name="Muskuloskelettale_Rehabilitation" localSheetId="7">'[1]2'!#REF!</definedName>
    <definedName name="Muskuloskelettale_Rehabilitation" localSheetId="12">'[1]2'!#REF!</definedName>
    <definedName name="Muskuloskelettale_Rehabilitation">'[1]2'!#REF!</definedName>
    <definedName name="par.CW">'[2](PAR)'!$A$99:$H$143</definedName>
    <definedName name="par.CWt">'[2](PAR)'!$A$53:$H$97</definedName>
    <definedName name="par.F.AP6">'[2](PAR)'!$A$7:$H$51</definedName>
    <definedName name="par.pF_ZH">'[2](PAR)'!$A$145:$H$189</definedName>
    <definedName name="par.pIPS">'[2](PAR)'!$A$191:$H$235</definedName>
    <definedName name="qq.pivotGDZH" localSheetId="7">#REF!</definedName>
    <definedName name="qq.pivotGDZH" localSheetId="8">#REF!</definedName>
    <definedName name="qq.pivotGDZH" localSheetId="12">#REF!</definedName>
    <definedName name="qq.pivotGDZH">#REF!</definedName>
    <definedName name="sdfsdf" localSheetId="7">'[1]2'!#REF!</definedName>
    <definedName name="sdfsdf" localSheetId="12">'[1]2'!#REF!</definedName>
    <definedName name="sdfsdf">'[1]2'!#REF!</definedName>
    <definedName name="_xlnm.Print_Titles" localSheetId="5">'2.2'!$4:$4</definedName>
    <definedName name="_xlnm.Print_Titles" localSheetId="1">Sommario!$34:$34</definedName>
    <definedName name="val.AP6" localSheetId="7">#REF!</definedName>
    <definedName name="val.AP6" localSheetId="8">#REF!</definedName>
    <definedName name="val.AP6" localSheetId="12">#REF!</definedName>
    <definedName name="val.AP6">#REF!</definedName>
    <definedName name="val.CW" localSheetId="7">#REF!</definedName>
    <definedName name="val.CW" localSheetId="8">#REF!</definedName>
    <definedName name="val.CW" localSheetId="12">#REF!</definedName>
    <definedName name="val.CW">#REF!</definedName>
    <definedName name="val.CWt" localSheetId="7">#REF!</definedName>
    <definedName name="val.CWt" localSheetId="8">#REF!</definedName>
    <definedName name="val.CWt" localSheetId="12">#REF!</definedName>
    <definedName name="val.CWt">#REF!</definedName>
    <definedName name="val.F" localSheetId="7">#REF!</definedName>
    <definedName name="val.F" localSheetId="8">#REF!</definedName>
    <definedName name="val.F" localSheetId="12">#REF!</definedName>
    <definedName name="val.F">#REF!</definedName>
    <definedName name="val.GCATsub" localSheetId="7">#REF!</definedName>
    <definedName name="val.GCATsub" localSheetId="8">#REF!</definedName>
    <definedName name="val.GCATsub" localSheetId="12">#REF!</definedName>
    <definedName name="val.GCATsub">#REF!</definedName>
    <definedName name="val.pF_ZH" localSheetId="7">#REF!</definedName>
    <definedName name="val.pF_ZH" localSheetId="8">#REF!</definedName>
    <definedName name="val.pF_ZH" localSheetId="12">#REF!</definedName>
    <definedName name="val.pF_ZH">#REF!</definedName>
    <definedName name="val.pIPS" localSheetId="7">#REF!</definedName>
    <definedName name="val.pIPS" localSheetId="8">#REF!</definedName>
    <definedName name="val.pIPS" localSheetId="12">#REF!</definedName>
    <definedName name="val.pIPS">#REF!</definedName>
    <definedName name="z.A">'[2](PAR)'!$C$1</definedName>
    <definedName name="z.B">'[2](PAR)'!$E$1</definedName>
    <definedName name="z.C">'[2](PAR)'!$G$1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34" l="1"/>
  <c r="B2" i="34"/>
  <c r="H22" i="29" l="1"/>
  <c r="G22" i="29"/>
  <c r="H34" i="29" l="1"/>
  <c r="G34" i="29"/>
  <c r="G35" i="29"/>
  <c r="H35" i="29"/>
  <c r="H25" i="32" l="1"/>
  <c r="G25" i="32"/>
  <c r="H24" i="32"/>
  <c r="G24" i="32"/>
  <c r="H23" i="32"/>
  <c r="G23" i="32"/>
  <c r="H21" i="32"/>
  <c r="G21" i="32"/>
  <c r="H20" i="32"/>
  <c r="G20" i="32"/>
  <c r="H18" i="32"/>
  <c r="G18" i="32"/>
  <c r="H17" i="32"/>
  <c r="G17" i="32"/>
  <c r="H16" i="32"/>
  <c r="G16" i="32"/>
  <c r="H15" i="32"/>
  <c r="G15" i="32"/>
  <c r="H13" i="32"/>
  <c r="G13" i="32"/>
  <c r="H12" i="32"/>
  <c r="G12" i="32"/>
  <c r="H10" i="32"/>
  <c r="G10" i="32"/>
  <c r="H9" i="32"/>
  <c r="G9" i="32"/>
  <c r="H8" i="32"/>
  <c r="G8" i="32"/>
  <c r="G27" i="32" l="1"/>
  <c r="H27" i="32"/>
  <c r="H15" i="23"/>
  <c r="H14" i="23"/>
  <c r="H13" i="23"/>
  <c r="H10" i="23"/>
  <c r="H9" i="23"/>
  <c r="H8" i="23"/>
  <c r="H7" i="23"/>
  <c r="G32" i="32" l="1"/>
  <c r="M10" i="21" s="1"/>
  <c r="F3" i="27"/>
  <c r="B3" i="27"/>
  <c r="H41" i="29" l="1"/>
  <c r="G41" i="29"/>
  <c r="H40" i="29"/>
  <c r="G40" i="29"/>
  <c r="H39" i="29"/>
  <c r="G39" i="29"/>
  <c r="H37" i="29"/>
  <c r="G37" i="29"/>
  <c r="H36" i="29"/>
  <c r="G36" i="29"/>
  <c r="H33" i="29"/>
  <c r="G33" i="29"/>
  <c r="H31" i="29"/>
  <c r="G31" i="29"/>
  <c r="H30" i="29"/>
  <c r="G30" i="29"/>
  <c r="H29" i="29"/>
  <c r="G29" i="29"/>
  <c r="H27" i="29"/>
  <c r="G27" i="29"/>
  <c r="H26" i="29"/>
  <c r="G26" i="29"/>
  <c r="H24" i="29"/>
  <c r="G24" i="29"/>
  <c r="H23" i="29"/>
  <c r="G23" i="29"/>
  <c r="H21" i="29"/>
  <c r="G21" i="29"/>
  <c r="H20" i="29"/>
  <c r="G20" i="29"/>
  <c r="H19" i="29"/>
  <c r="G19" i="29"/>
  <c r="H18" i="29"/>
  <c r="G18" i="29"/>
  <c r="H17" i="29"/>
  <c r="G17" i="29"/>
  <c r="H16" i="29"/>
  <c r="G16" i="29"/>
  <c r="H14" i="29"/>
  <c r="G14" i="29"/>
  <c r="H13" i="29"/>
  <c r="G13" i="29"/>
  <c r="H12" i="29"/>
  <c r="G12" i="29"/>
  <c r="H11" i="29"/>
  <c r="G11" i="29"/>
  <c r="H9" i="29"/>
  <c r="G9" i="29"/>
  <c r="H42" i="29" l="1"/>
  <c r="G42" i="29"/>
  <c r="G46" i="29" l="1"/>
  <c r="J12" i="21" s="1"/>
  <c r="G8" i="5"/>
  <c r="H8" i="5"/>
  <c r="G9" i="5"/>
  <c r="H9" i="5"/>
  <c r="G11" i="5"/>
  <c r="H11" i="5"/>
  <c r="G13" i="5"/>
  <c r="H13" i="5"/>
  <c r="G14" i="5"/>
  <c r="H14" i="5"/>
  <c r="G15" i="5"/>
  <c r="H15" i="5"/>
  <c r="G16" i="5"/>
  <c r="H16" i="5"/>
  <c r="G18" i="5"/>
  <c r="H18" i="5"/>
  <c r="G19" i="5"/>
  <c r="H19" i="5"/>
  <c r="G21" i="5"/>
  <c r="H21" i="5"/>
  <c r="G22" i="5"/>
  <c r="H22" i="5"/>
  <c r="H11" i="6"/>
  <c r="G11" i="6"/>
  <c r="B2" i="11"/>
  <c r="D2" i="11"/>
  <c r="B2" i="10"/>
  <c r="D2" i="10"/>
  <c r="B2" i="7"/>
  <c r="D2" i="7"/>
  <c r="G24" i="5" l="1"/>
  <c r="H24" i="5"/>
  <c r="J8" i="21"/>
  <c r="J35" i="21"/>
  <c r="E2" i="28"/>
  <c r="B2" i="28"/>
  <c r="E2" i="26"/>
  <c r="B2" i="26"/>
  <c r="G29" i="5" l="1"/>
  <c r="E2" i="21"/>
  <c r="B2" i="21"/>
  <c r="H14" i="16"/>
  <c r="G14" i="16"/>
  <c r="H11" i="16"/>
  <c r="G11" i="16"/>
  <c r="H9" i="16"/>
  <c r="G9" i="16"/>
  <c r="H15" i="15"/>
  <c r="G15" i="15"/>
  <c r="H7" i="15"/>
  <c r="G7" i="15"/>
  <c r="H10" i="14"/>
  <c r="G10" i="14"/>
  <c r="H13" i="13"/>
  <c r="G13" i="13"/>
  <c r="H12" i="13"/>
  <c r="G12" i="13"/>
  <c r="H10" i="13"/>
  <c r="G10" i="13"/>
  <c r="H9" i="13"/>
  <c r="G9" i="13"/>
  <c r="H7" i="13"/>
  <c r="G7" i="13"/>
  <c r="H10" i="12"/>
  <c r="G10" i="12"/>
  <c r="H9" i="12"/>
  <c r="G9" i="12"/>
  <c r="H9" i="11"/>
  <c r="G9" i="11"/>
  <c r="H22" i="6"/>
  <c r="G22" i="6"/>
  <c r="H21" i="6"/>
  <c r="G21" i="6"/>
  <c r="H19" i="6"/>
  <c r="G19" i="6"/>
  <c r="H18" i="6"/>
  <c r="G18" i="6"/>
  <c r="H16" i="6"/>
  <c r="G16" i="6"/>
  <c r="H15" i="6"/>
  <c r="G15" i="6"/>
  <c r="H14" i="6"/>
  <c r="G14" i="6"/>
  <c r="H13" i="6"/>
  <c r="G13" i="6"/>
  <c r="H9" i="6"/>
  <c r="G9" i="6"/>
  <c r="H8" i="6"/>
  <c r="G8" i="6"/>
  <c r="H18" i="23"/>
  <c r="G18" i="23"/>
  <c r="H17" i="23"/>
  <c r="G17" i="23"/>
  <c r="G15" i="23"/>
  <c r="G14" i="23"/>
  <c r="G13" i="23"/>
  <c r="G10" i="23"/>
  <c r="G8" i="23"/>
  <c r="G7" i="23"/>
  <c r="G9" i="23"/>
  <c r="H20" i="23" l="1"/>
  <c r="H19" i="16"/>
  <c r="G19" i="16"/>
  <c r="H17" i="15"/>
  <c r="G17" i="15"/>
  <c r="H17" i="14"/>
  <c r="G17" i="14"/>
  <c r="G21" i="14" s="1"/>
  <c r="H17" i="13"/>
  <c r="G17" i="13"/>
  <c r="H17" i="12"/>
  <c r="G17" i="12"/>
  <c r="G21" i="12" s="1"/>
  <c r="H17" i="11"/>
  <c r="G17" i="11"/>
  <c r="H24" i="6"/>
  <c r="G24" i="6"/>
  <c r="G20" i="23"/>
  <c r="D2" i="23"/>
  <c r="B2" i="23"/>
  <c r="G21" i="11" l="1"/>
  <c r="M13" i="21" s="1"/>
  <c r="G23" i="16"/>
  <c r="M33" i="21" s="1"/>
  <c r="G21" i="15"/>
  <c r="M31" i="21" s="1"/>
  <c r="G21" i="13"/>
  <c r="M29" i="21" s="1"/>
  <c r="G29" i="6"/>
  <c r="M9" i="21" s="1"/>
  <c r="G23" i="23"/>
  <c r="K35" i="21" s="1"/>
  <c r="M30" i="21"/>
  <c r="M24" i="21"/>
  <c r="M8" i="21"/>
  <c r="H15" i="10"/>
  <c r="G15" i="10"/>
  <c r="H7" i="10"/>
  <c r="G7" i="10"/>
  <c r="H15" i="9"/>
  <c r="G15" i="9"/>
  <c r="H13" i="9"/>
  <c r="G13" i="9"/>
  <c r="H11" i="9"/>
  <c r="G11" i="9"/>
  <c r="H9" i="9"/>
  <c r="G9" i="9"/>
  <c r="H15" i="8"/>
  <c r="G15" i="8"/>
  <c r="H11" i="8"/>
  <c r="G11" i="8"/>
  <c r="H9" i="8"/>
  <c r="G9" i="8"/>
  <c r="K8" i="21" l="1"/>
  <c r="K12" i="21"/>
  <c r="H17" i="8"/>
  <c r="H17" i="10"/>
  <c r="G17" i="10"/>
  <c r="H17" i="9"/>
  <c r="G17" i="9"/>
  <c r="G17" i="8"/>
  <c r="G20" i="8" s="1"/>
  <c r="H15" i="7"/>
  <c r="H11" i="7"/>
  <c r="G15" i="7"/>
  <c r="G11" i="7"/>
  <c r="H9" i="7"/>
  <c r="G9" i="7"/>
  <c r="G20" i="9" l="1"/>
  <c r="M38" i="21" s="1"/>
  <c r="G21" i="10"/>
  <c r="M12" i="21" s="1"/>
  <c r="M37" i="21"/>
  <c r="G17" i="7"/>
  <c r="H17" i="7"/>
  <c r="D2" i="16"/>
  <c r="B2" i="16"/>
  <c r="D2" i="15"/>
  <c r="B2" i="15"/>
  <c r="D2" i="14"/>
  <c r="B2" i="14"/>
  <c r="D2" i="13"/>
  <c r="B2" i="13"/>
  <c r="D2" i="12"/>
  <c r="B2" i="12"/>
  <c r="D2" i="9"/>
  <c r="B2" i="9"/>
  <c r="D2" i="8"/>
  <c r="B2" i="8"/>
  <c r="D2" i="6"/>
  <c r="B2" i="6"/>
  <c r="D2" i="5"/>
  <c r="B2" i="5"/>
  <c r="G20" i="7" l="1"/>
  <c r="M35" i="21" s="1"/>
</calcChain>
</file>

<file path=xl/sharedStrings.xml><?xml version="1.0" encoding="utf-8"?>
<sst xmlns="http://schemas.openxmlformats.org/spreadsheetml/2006/main" count="1410" uniqueCount="827">
  <si>
    <t>Istituto ospedaliero:</t>
  </si>
  <si>
    <t>Nome dell'istituto</t>
  </si>
  <si>
    <t>per la seguente sede:</t>
  </si>
  <si>
    <t>Nome della sede</t>
  </si>
  <si>
    <t>Indirizzo</t>
  </si>
  <si>
    <t>Divisione della salute pubblica</t>
  </si>
  <si>
    <t>Area di gestione sanitaria</t>
  </si>
  <si>
    <t>Per informazioni potete raggiungerci ai seguenti recapiti:</t>
  </si>
  <si>
    <t>E-Mail: dss-ags@ti.ch</t>
  </si>
  <si>
    <t xml:space="preserve">                </t>
  </si>
  <si>
    <t xml:space="preserve">- Psichiatria - </t>
  </si>
  <si>
    <t>1. Informazioni relative al modulo d'offerta</t>
  </si>
  <si>
    <t xml:space="preserve">
</t>
  </si>
  <si>
    <t>Tipo di offerta</t>
  </si>
  <si>
    <t>AVV</t>
  </si>
  <si>
    <t>Offerta acuta completa</t>
  </si>
  <si>
    <t>SPV</t>
  </si>
  <si>
    <t>Offerta specialistica</t>
  </si>
  <si>
    <t>Discipline</t>
  </si>
  <si>
    <t>Gruppi di prestazioni</t>
  </si>
  <si>
    <t>Demenze e deliri</t>
  </si>
  <si>
    <t>DEMS</t>
  </si>
  <si>
    <t>Dipendenze</t>
  </si>
  <si>
    <t>ABH1</t>
  </si>
  <si>
    <t>Dipendenze: alcool, medicamenti e nicotina</t>
  </si>
  <si>
    <t>ABH2</t>
  </si>
  <si>
    <t>Dipendenze: droghe</t>
  </si>
  <si>
    <t>ABH3</t>
  </si>
  <si>
    <t>Disturbi psicotici e bipolari</t>
  </si>
  <si>
    <t>PBS1</t>
  </si>
  <si>
    <t>PBS2</t>
  </si>
  <si>
    <t>Manie, disturbi bipolari e ciclotimie</t>
  </si>
  <si>
    <t>DEPR</t>
  </si>
  <si>
    <t>Disturbi ansioso-fobici, ossessivo-compulsivi e post-traumatici da stress</t>
  </si>
  <si>
    <t>AZB1</t>
  </si>
  <si>
    <t>Disturbi ansioso-fobici</t>
  </si>
  <si>
    <t>AZB2</t>
  </si>
  <si>
    <t>Disturbi ossessivo-compulsivi, del controllo degli impulsi e da tic</t>
  </si>
  <si>
    <t>AZB3</t>
  </si>
  <si>
    <t>Disturbi post-traumatici da stress</t>
  </si>
  <si>
    <t>PERS</t>
  </si>
  <si>
    <t>DISS</t>
  </si>
  <si>
    <t>Disturbi alimentari</t>
  </si>
  <si>
    <t>ESSS</t>
  </si>
  <si>
    <t>ADHS</t>
  </si>
  <si>
    <t>Disturbi dello spettro autistico</t>
  </si>
  <si>
    <t>AUTI</t>
  </si>
  <si>
    <t>SOZI</t>
  </si>
  <si>
    <t>Disturbi legati alla sessualità</t>
  </si>
  <si>
    <t>SEXS</t>
  </si>
  <si>
    <t>Trattamento madre-figlio nella psichiatria dell’adulto</t>
  </si>
  <si>
    <t>MUKI</t>
  </si>
  <si>
    <t>Disturbi del sonno non organici</t>
  </si>
  <si>
    <t>SCHL</t>
  </si>
  <si>
    <t>Disturbi specifici del neonato o del bambino</t>
  </si>
  <si>
    <t>KIND</t>
  </si>
  <si>
    <t>Ritardi mentali</t>
  </si>
  <si>
    <t>INTE</t>
  </si>
  <si>
    <t>Psichiatria forense</t>
  </si>
  <si>
    <t>Fasce d'età</t>
  </si>
  <si>
    <t>KP</t>
  </si>
  <si>
    <t>JP</t>
  </si>
  <si>
    <t>EP</t>
  </si>
  <si>
    <t>Psichiatria dell'adulto: 18-64</t>
  </si>
  <si>
    <t>GP</t>
  </si>
  <si>
    <t>https://www.zh.ch/de/gesundheit/spitaeler-kliniken/spitalplanung/spitalplanung-2023.html</t>
  </si>
  <si>
    <t>Memory Clinic</t>
  </si>
  <si>
    <t xml:space="preserve">
</t>
  </si>
  <si>
    <t>Fascia d'età</t>
  </si>
  <si>
    <t>EP
Psichiatria dell'adulto</t>
  </si>
  <si>
    <t>Definizione</t>
  </si>
  <si>
    <t>Personale</t>
  </si>
  <si>
    <r>
      <t xml:space="preserve">Psichiatria dell'adulto: </t>
    </r>
    <r>
      <rPr>
        <i/>
        <sz val="10.5"/>
        <rFont val="Arial"/>
        <family val="2"/>
      </rPr>
      <t>da 18 a 64 anni</t>
    </r>
  </si>
  <si>
    <t>Personale curante, educatori sociali</t>
  </si>
  <si>
    <t>Diagnostica e prestazioni offerte</t>
  </si>
  <si>
    <t>Personale curante / pedagogico</t>
  </si>
  <si>
    <t>Altri requisiti</t>
  </si>
  <si>
    <t>AVV
Offerta acuta completa</t>
  </si>
  <si>
    <t>Personale medico / psicologi</t>
  </si>
  <si>
    <t>Medico di guardia</t>
  </si>
  <si>
    <t>Personale curante</t>
  </si>
  <si>
    <t>Infermieri diplomati</t>
  </si>
  <si>
    <t>Reperibilità</t>
  </si>
  <si>
    <r>
      <t>Personale qualificato (livello terziario) è raggiungibile su chiamata per fornire consulenza iniziale e prestazioni di triage</t>
    </r>
    <r>
      <rPr>
        <b/>
        <sz val="10.5"/>
        <rFont val="Arial"/>
        <family val="2"/>
      </rPr>
      <t xml:space="preserve"> 24 ore al giorno, 365 giorni all'anno</t>
    </r>
    <r>
      <rPr>
        <sz val="10.5"/>
        <rFont val="Arial"/>
        <family val="2"/>
      </rPr>
      <t>.</t>
    </r>
  </si>
  <si>
    <t>Pazienti, ricovero e reperibilità</t>
  </si>
  <si>
    <t>si</t>
  </si>
  <si>
    <t>no</t>
  </si>
  <si>
    <t>Direzione e sostituzione</t>
  </si>
  <si>
    <t>Ammissione</t>
  </si>
  <si>
    <t>Modalità d'ammissione</t>
  </si>
  <si>
    <t>Offerta di prestazioni</t>
  </si>
  <si>
    <t>Infrastruttura</t>
  </si>
  <si>
    <t>Gruppo di prestazioni</t>
  </si>
  <si>
    <t>Offerta disponibile</t>
  </si>
  <si>
    <t>Collaborazione minima (contratto di collaborazione scritto)</t>
  </si>
  <si>
    <t>Altra offerta</t>
  </si>
  <si>
    <t>Altro</t>
  </si>
  <si>
    <t>Prestazioni connesse</t>
  </si>
  <si>
    <t>Prestazione connessa</t>
  </si>
  <si>
    <t>Concetto interdisciplinare per malati estremi (per es. Body Mass Index molto bassi)</t>
  </si>
  <si>
    <t>con un ospedale somatico acuto</t>
  </si>
  <si>
    <t>Deve essere garantito l'accudimento del/della bambino/a da parte del personale durante le sedute di terapia della madre.</t>
  </si>
  <si>
    <t>Candidatura dell'istituto ospedaliero:</t>
  </si>
  <si>
    <t>Per la sede:</t>
  </si>
  <si>
    <t>Osservazioni:</t>
  </si>
  <si>
    <t>Ritorna al sommario</t>
  </si>
  <si>
    <t>LAMal</t>
  </si>
  <si>
    <r>
      <t>Art. 32 Condizioni</t>
    </r>
    <r>
      <rPr>
        <sz val="10"/>
        <rFont val="Arial"/>
        <family val="2"/>
      </rPr>
      <t xml:space="preserve">
</t>
    </r>
    <r>
      <rPr>
        <vertAlign val="superscript"/>
        <sz val="10"/>
        <rFont val="Arial"/>
        <family val="2"/>
      </rPr>
      <t>1</t>
    </r>
    <r>
      <rPr>
        <sz val="10"/>
        <rFont val="Arial"/>
        <family val="2"/>
      </rPr>
      <t xml:space="preserve"> Le prestazioni di cui agli articoli 25–31 devono essere efficaci, appropriate ed economiche.
L’efficacia deve essere comprovata secondo metodi scientifici.
</t>
    </r>
    <r>
      <rPr>
        <vertAlign val="superscript"/>
        <sz val="10"/>
        <rFont val="Arial"/>
        <family val="2"/>
      </rPr>
      <t>2</t>
    </r>
    <r>
      <rPr>
        <sz val="10"/>
        <rFont val="Arial"/>
        <family val="2"/>
      </rPr>
      <t xml:space="preserve"> L’efficacia, l’appropriatezza e l’economicità delle prestazioni sono riesaminate periodicamente.
</t>
    </r>
  </si>
  <si>
    <r>
      <t xml:space="preserve">Art. 58 Sviluppo della qualità
</t>
    </r>
    <r>
      <rPr>
        <sz val="10"/>
        <rFont val="Arial"/>
        <family val="2"/>
      </rPr>
      <t>Il Consiglio federale stabilisce ogni quattro anni gli obiettivi in materia di garanzia e promozione della qualità delle prestazioni (sviluppo della qualità), dopo aver sentito le organizzazioni interessate. Può adeguare gli obiettivi durante il quadriennio se gli assunti di base utilizzati per stabilirli hanno subìto modifiche sostanziali.</t>
    </r>
  </si>
  <si>
    <t>OAMal</t>
  </si>
  <si>
    <r>
      <t xml:space="preserve">Art. 58a Principio
</t>
    </r>
    <r>
      <rPr>
        <vertAlign val="superscript"/>
        <sz val="10"/>
        <rFont val="Arial"/>
        <family val="2"/>
      </rPr>
      <t>1</t>
    </r>
    <r>
      <rPr>
        <sz val="10"/>
        <rFont val="Arial"/>
        <family val="2"/>
      </rPr>
      <t xml:space="preserve"> La pianificazione intesa a coprire il fabbisogno ai sensi dell’articolo 39 capoverso 1 lettera d della legge garantisce le cure ospedaliere in ospedale o in una casa per partorienti e le cure in una casa di cura agli abitanti dei Cantoni che effettuano la pianificazione.
</t>
    </r>
    <r>
      <rPr>
        <vertAlign val="superscript"/>
        <sz val="10"/>
        <rFont val="Arial"/>
        <family val="2"/>
      </rPr>
      <t>2</t>
    </r>
    <r>
      <rPr>
        <sz val="10"/>
        <rFont val="Arial"/>
        <family val="2"/>
      </rPr>
      <t xml:space="preserve"> È verificata periodicamente.</t>
    </r>
  </si>
  <si>
    <r>
      <t xml:space="preserve">Art. 58b Pianificazione del fabbisogno
</t>
    </r>
    <r>
      <rPr>
        <vertAlign val="superscript"/>
        <sz val="10"/>
        <rFont val="Arial"/>
        <family val="2"/>
      </rPr>
      <t>1</t>
    </r>
    <r>
      <rPr>
        <sz val="10"/>
        <rFont val="Arial"/>
        <family val="2"/>
      </rPr>
      <t xml:space="preserve"> I Cantoni determinano il fabbisogno secondo una procedura trasparente. Si basano in particolare su dati statistici fondati e su confronti e considerano segnatamente i fattori d’influenza rilevanti per la previsione del fabbisogno.
</t>
    </r>
    <r>
      <rPr>
        <vertAlign val="superscript"/>
        <sz val="10"/>
        <rFont val="Arial"/>
        <family val="2"/>
      </rPr>
      <t>2</t>
    </r>
    <r>
      <rPr>
        <sz val="10"/>
        <rFont val="Arial"/>
        <family val="2"/>
      </rPr>
      <t xml:space="preserve"> Determinano l’offerta utilizzata in istituti che non figurano nell’elenco da essi emanato ai sensi dell’articolo 39 capoverso 1 lettera e LAMal.
</t>
    </r>
    <r>
      <rPr>
        <vertAlign val="superscript"/>
        <sz val="10"/>
        <rFont val="Arial"/>
        <family val="2"/>
      </rPr>
      <t>3</t>
    </r>
    <r>
      <rPr>
        <sz val="10"/>
        <rFont val="Arial"/>
        <family val="2"/>
      </rPr>
      <t xml:space="preserve"> Determinano l’offerta da assicurare mediante l’inserimento nell’elenco di istituti cantonali ed extracantonali affinché la copertura del fabbisogno sia garantita. L’offerta da assicurare corrisponde al fabbisogno di cui al capoverso 1, dedotta l’offerta di cui al capoverso 2.
</t>
    </r>
    <r>
      <rPr>
        <vertAlign val="superscript"/>
        <sz val="10"/>
        <rFont val="Arial"/>
        <family val="2"/>
      </rPr>
      <t>4</t>
    </r>
    <r>
      <rPr>
        <sz val="10"/>
        <rFont val="Arial"/>
        <family val="2"/>
      </rPr>
      <t xml:space="preserve"> Nel determinare l’offerta da assicurare che figura nell’elenco, i Cantoni considerano in particolare:
a. l’economicità e la qualità della fornitura di prestazioni;
b. l’accesso dei pazienti alle cure entro un termine utile;
c. la disponibilità e la capacità dell’istituto ad adempiere il mandato di prestazioni.</t>
    </r>
  </si>
  <si>
    <r>
      <t xml:space="preserve">Art. 58c Modalità di pianificazione
</t>
    </r>
    <r>
      <rPr>
        <sz val="10"/>
        <rFont val="Arial"/>
        <family val="2"/>
      </rPr>
      <t>La pianificazione è:
a. riferita alle prestazioni per quanto concerne la copertura del fabbisogno degli assicurati negli ospedali per la cura di malattie somatiche acute e nelle case per partorienti;
b. riferita alle prestazioni o alle capacità per quanto concerne la copertura del fabbisogno degli assicurati per la riabilitazione o la cura di malattie psichiatriche in ospedale;
c. riferita alle capacità per quanto concerne la copertura del fabbisogno degli assicurati nelle case di cura</t>
    </r>
    <r>
      <rPr>
        <b/>
        <sz val="10"/>
        <rFont val="Arial"/>
        <family val="2"/>
      </rPr>
      <t>.</t>
    </r>
  </si>
  <si>
    <r>
      <rPr>
        <b/>
        <sz val="10"/>
        <rFont val="Arial"/>
        <family val="2"/>
      </rPr>
      <t>Art. 58d Valutazione dell’economicità e della qualità</t>
    </r>
    <r>
      <rPr>
        <sz val="10"/>
        <rFont val="Arial"/>
        <family val="2"/>
      </rPr>
      <t xml:space="preserve">
</t>
    </r>
    <r>
      <rPr>
        <vertAlign val="superscript"/>
        <sz val="10"/>
        <rFont val="Arial"/>
        <family val="2"/>
      </rPr>
      <t>1</t>
    </r>
    <r>
      <rPr>
        <sz val="10"/>
        <rFont val="Arial"/>
        <family val="2"/>
      </rPr>
      <t xml:space="preserve"> La valutazione dell’economicità degli ospedali e delle case per partorienti è effettuata segnatamente mediante confronti dei costi corretti per il grado di gravità. Per le case di cura l’economicità della fornitura di prestazioni dev’essere presa in considerazione in modo adeguato.
</t>
    </r>
    <r>
      <rPr>
        <vertAlign val="superscript"/>
        <sz val="10"/>
        <rFont val="Arial"/>
        <family val="2"/>
      </rPr>
      <t>2</t>
    </r>
    <r>
      <rPr>
        <sz val="10"/>
        <rFont val="Arial"/>
        <family val="2"/>
      </rPr>
      <t xml:space="preserve"> Nella valutazione della qualità degli istituti occorre in particolare esaminare se l’insieme dell’istituto adempie le esigenze seguenti:
a. disporre del necessario personale qualificato;
b. disporre di un adeguato sistema di gestione della qualità;
c. disporre di un sistema interno di rapporti e d’apprendimento appropriato e aver aderito a una rete di notifica di eventi indesiderabili uniforme a livello svizzero, per quanto tale rete esista;
d. disporre delle attrezzature che consentono di partecipare alle misurazioni nazionali della qualità;
e. disporre dell’attrezzatura per garantire la sicurezza delle terapie farmacologiche, in particolare mediante il rilevamento elettronico dei medicamenti prescritti e dispensati.
</t>
    </r>
    <r>
      <rPr>
        <vertAlign val="superscript"/>
        <sz val="10"/>
        <rFont val="Arial"/>
        <family val="2"/>
      </rPr>
      <t>3</t>
    </r>
    <r>
      <rPr>
        <sz val="10"/>
        <rFont val="Arial"/>
        <family val="2"/>
      </rPr>
      <t xml:space="preserve"> I risultati delle misurazioni della qualità condotte su scala nazionale possono essere utilizzati come criteri di selezione degli istituti. 
</t>
    </r>
    <r>
      <rPr>
        <vertAlign val="superscript"/>
        <sz val="10"/>
        <rFont val="Arial"/>
        <family val="2"/>
      </rPr>
      <t>4</t>
    </r>
    <r>
      <rPr>
        <sz val="10"/>
        <rFont val="Arial"/>
        <family val="2"/>
      </rPr>
      <t xml:space="preserve"> Nella valutazione degli ospedali occorre in particolare tener conto dello sfruttamento di sinergie, del numero minimo di casi e del potenziale di concentrazione di prestazioni al fine di rafforzare l’economicità e la qualità delle cure. 
</t>
    </r>
    <r>
      <rPr>
        <vertAlign val="superscript"/>
        <sz val="10"/>
        <rFont val="Arial"/>
        <family val="2"/>
      </rPr>
      <t>5</t>
    </r>
    <r>
      <rPr>
        <sz val="10"/>
        <rFont val="Arial"/>
        <family val="2"/>
      </rPr>
      <t xml:space="preserve"> La valutazione dell’economicità e della qualità può basarsi su valutazioni recenti di altri Cantoni.</t>
    </r>
  </si>
  <si>
    <r>
      <rPr>
        <b/>
        <sz val="10"/>
        <rFont val="Arial"/>
        <family val="2"/>
      </rPr>
      <t>Art. 58e Coordinamento intercantonale delle pianificazioni</t>
    </r>
    <r>
      <rPr>
        <sz val="10"/>
        <rFont val="Arial"/>
        <family val="2"/>
      </rPr>
      <t xml:space="preserve">
</t>
    </r>
    <r>
      <rPr>
        <vertAlign val="superscript"/>
        <sz val="10"/>
        <rFont val="Arial"/>
        <family val="2"/>
      </rPr>
      <t>1</t>
    </r>
    <r>
      <rPr>
        <sz val="10"/>
        <rFont val="Arial"/>
        <family val="2"/>
      </rPr>
      <t xml:space="preserve"> Per coordinare le loro pianificazioni secondo l’articolo 39 capoverso 2 LAMal i Cantoni devono segnatamente: 
a. analizzare le necessarie informazioni sui flussi di pazienti e scambiarle con i Cantoni interessati;
b. prendere in considerazione il potenziale di coordinamento con altri Cantoni per il rafforzamento dell’economicità e della qualità della fornitura di prestazioni in ospedale.
</t>
    </r>
    <r>
      <rPr>
        <vertAlign val="superscript"/>
        <sz val="10"/>
        <rFont val="Arial"/>
        <family val="2"/>
      </rPr>
      <t>2</t>
    </r>
    <r>
      <rPr>
        <sz val="10"/>
        <rFont val="Arial"/>
        <family val="2"/>
      </rPr>
      <t xml:space="preserve"> Ogni Cantone si coordina segnatamente con:
1. Cantoni in cui hanno sede uno o più istituti che figurano nel suo elenco o che è previsto di far figurare nel suo elenco;
2. i Cantoni nel cui elenco figurano uno o più istituti che hanno sede sul suo territorio o che prevedono di farvi figurare tali istituti;
3. i Cantoni in cui sono situati gli istituti nei quali un numero importante di assicurati provenienti dal suo territorio si fanno curare o presumibilmente si faranno curare;
4. i Cantoni di provenienza di un numero importante di assicurati che si fanno curare o presumibilmente si faranno curare in istituti con sede sul suo territorio;
5. altri Cantoni, se il coordinamento permette un rafforzamento dell’economicità e della qualità della fornitura di prestazioni in ospedale.</t>
    </r>
  </si>
  <si>
    <t>LCAMal</t>
  </si>
  <si>
    <r>
      <t>Art. 63 Scopo e oggetto</t>
    </r>
    <r>
      <rPr>
        <sz val="10"/>
        <rFont val="Arial"/>
        <family val="2"/>
      </rPr>
      <t xml:space="preserve">
</t>
    </r>
    <r>
      <rPr>
        <vertAlign val="superscript"/>
        <sz val="10"/>
        <rFont val="Arial"/>
        <family val="2"/>
      </rPr>
      <t>1</t>
    </r>
    <r>
      <rPr>
        <sz val="10"/>
        <rFont val="Arial"/>
        <family val="2"/>
      </rPr>
      <t xml:space="preserve"> La pianificazione definisce l’offerta intesa a coprire il fabbisogno di cure della popolazione ai sensi dell’art. 39 LAMal.
</t>
    </r>
    <r>
      <rPr>
        <vertAlign val="superscript"/>
        <sz val="10"/>
        <rFont val="Arial"/>
        <family val="2"/>
      </rPr>
      <t>2</t>
    </r>
    <r>
      <rPr>
        <sz val="10"/>
        <rFont val="Arial"/>
        <family val="2"/>
      </rPr>
      <t xml:space="preserve"> La pianificazione presuppone la determinazione del fabbisogno di cure della popolazione del Cantone.</t>
    </r>
  </si>
  <si>
    <r>
      <t>Art. 63b Modalità di pianificazione</t>
    </r>
    <r>
      <rPr>
        <sz val="10"/>
        <rFont val="Arial"/>
        <family val="2"/>
      </rPr>
      <t xml:space="preserve">
La pianificazione è riferita alle prestazioni per quanto concerne gli ospedali somatici acuti e le case per partorienti, alle prestazioni o alle capacità per la riabilitazione e la cura di malattie psichiatriche in ospedale, alle capacità per le case di cura.</t>
    </r>
  </si>
  <si>
    <r>
      <t>Art. 63e Obbligo di ammissione</t>
    </r>
    <r>
      <rPr>
        <sz val="10"/>
        <rFont val="Arial"/>
        <family val="2"/>
      </rPr>
      <t xml:space="preserve">
</t>
    </r>
    <r>
      <rPr>
        <vertAlign val="superscript"/>
        <sz val="10"/>
        <rFont val="Arial"/>
        <family val="2"/>
      </rPr>
      <t>1</t>
    </r>
    <r>
      <rPr>
        <sz val="10"/>
        <rFont val="Arial"/>
        <family val="2"/>
      </rPr>
      <t xml:space="preserve"> Gli istituti con sede nel Cantone figuranti sull’elenco sono tenuti, nei limiti del loro mandato di prestazioni e delle loro capacità, a garantire la presa a carico di tutti gli assicurati domiciliati nel Cantone, in conformità al contratto quadro di cui all’art. 66h cpv. 2.
</t>
    </r>
    <r>
      <rPr>
        <vertAlign val="superscript"/>
        <sz val="10"/>
        <rFont val="Arial"/>
        <family val="2"/>
      </rPr>
      <t>2</t>
    </r>
    <r>
      <rPr>
        <sz val="10"/>
        <rFont val="Arial"/>
        <family val="2"/>
      </rPr>
      <t xml:space="preserve"> L’obbligo di ammissione risulta adempiuto se i pazienti con la sola assicurazione obbligatoria delle cure medico-sanitarie (AOMS) sono almeno il 50%.
</t>
    </r>
    <r>
      <rPr>
        <vertAlign val="superscript"/>
        <sz val="10"/>
        <rFont val="Arial"/>
        <family val="2"/>
      </rPr>
      <t>3</t>
    </r>
    <r>
      <rPr>
        <sz val="10"/>
        <rFont val="Arial"/>
        <family val="2"/>
      </rPr>
      <t xml:space="preserve"> Per gli assicurati domiciliati fuori Cantone, l’obbligo d’ammissione si applica soltanto nei limiti del mandato di prestazioni e nei casi d’urgenza.
</t>
    </r>
    <r>
      <rPr>
        <vertAlign val="superscript"/>
        <sz val="10"/>
        <rFont val="Arial"/>
        <family val="2"/>
      </rPr>
      <t>4</t>
    </r>
    <r>
      <rPr>
        <sz val="10"/>
        <rFont val="Arial"/>
        <family val="2"/>
      </rPr>
      <t xml:space="preserve"> Contro la violazione dell’obbligo di ammissione ai sensi dei cpv. 1 e 2 è data facoltà di segnalazione al Consiglio di Stato che decide i provvedimenti necessari, segnatamente le sanzioni di cui all’art. 66r.
</t>
    </r>
  </si>
  <si>
    <r>
      <t>Art. 66p Formazione non universitaria</t>
    </r>
    <r>
      <rPr>
        <sz val="10"/>
        <rFont val="Arial"/>
        <family val="2"/>
      </rPr>
      <t xml:space="preserve">
</t>
    </r>
    <r>
      <rPr>
        <vertAlign val="superscript"/>
        <sz val="10"/>
        <rFont val="Arial"/>
        <family val="2"/>
      </rPr>
      <t>1</t>
    </r>
    <r>
      <rPr>
        <sz val="10"/>
        <rFont val="Arial"/>
        <family val="2"/>
      </rPr>
      <t xml:space="preserve"> L’attività di formazione non universitaria è definita nel contratto quadro.
</t>
    </r>
    <r>
      <rPr>
        <vertAlign val="superscript"/>
        <sz val="10"/>
        <rFont val="Arial"/>
        <family val="2"/>
      </rPr>
      <t>2</t>
    </r>
    <r>
      <rPr>
        <sz val="10"/>
        <rFont val="Arial"/>
        <family val="2"/>
      </rPr>
      <t xml:space="preserve"> La sua esecuzione deve essere documentata e la sua remunerazione deve essere conforme alle disposizioni della presente legge e del contratto quadro.</t>
    </r>
  </si>
  <si>
    <r>
      <t>Art. 71 Norme generali</t>
    </r>
    <r>
      <rPr>
        <sz val="10"/>
        <rFont val="Arial"/>
        <family val="2"/>
      </rPr>
      <t xml:space="preserve">
</t>
    </r>
    <r>
      <rPr>
        <vertAlign val="superscript"/>
        <sz val="10"/>
        <rFont val="Arial"/>
        <family val="2"/>
      </rPr>
      <t>1</t>
    </r>
    <r>
      <rPr>
        <sz val="10"/>
        <rFont val="Arial"/>
        <family val="2"/>
      </rPr>
      <t xml:space="preserve"> I fornitori di prestazioni, o le loro organizzazioni, e gli assicuratori, o le loro organizzazioni, stipulano convenzioni concernenti le norme intese a garantire la qualità delle prestazioni.
</t>
    </r>
    <r>
      <rPr>
        <vertAlign val="superscript"/>
        <sz val="10"/>
        <rFont val="Arial"/>
        <family val="2"/>
      </rPr>
      <t>2</t>
    </r>
    <r>
      <rPr>
        <sz val="10"/>
        <rFont val="Arial"/>
        <family val="2"/>
      </rPr>
      <t xml:space="preserve"> Le norme di cui al cpv. 1 possono essere incluse nelle convenzioni tariffali.
</t>
    </r>
    <r>
      <rPr>
        <vertAlign val="superscript"/>
        <sz val="10"/>
        <rFont val="Arial"/>
        <family val="2"/>
      </rPr>
      <t>3</t>
    </r>
    <r>
      <rPr>
        <sz val="10"/>
        <rFont val="Arial"/>
        <family val="2"/>
      </rPr>
      <t xml:space="preserve"> Se stipulate in modo separato, le convenzioni relative alla garanzia di qualità concernenti il Cantone Ticino sono approvate dal Consiglio di Stato. L’atto di approvazione è pubblicato nel Bollettino ufficiale.</t>
    </r>
  </si>
  <si>
    <t>Legge sulla promozione della salute e il coordinamento sanitario (Legge sanitaria)</t>
  </si>
  <si>
    <r>
      <t>Art. 80: a) autorizzazione</t>
    </r>
    <r>
      <rPr>
        <sz val="10"/>
        <rFont val="Arial"/>
        <family val="2"/>
      </rPr>
      <t xml:space="preserve">
</t>
    </r>
    <r>
      <rPr>
        <vertAlign val="superscript"/>
        <sz val="10"/>
        <rFont val="Arial"/>
        <family val="2"/>
      </rPr>
      <t>1</t>
    </r>
    <r>
      <rPr>
        <sz val="10"/>
        <rFont val="Arial"/>
        <family val="2"/>
      </rPr>
      <t xml:space="preserve"> Per l’esercizio di un ospedale, di una clinica, di un cronicario, di un convalescenziario, di una casa di cura o di riposo per anziani, di un istituto di riabilitazione e in genere per ogni altra struttura che distribuisca prestazioni sanitarie a pazienti degenti è necessaria l’autorizzazione del Consiglio di Stato.
</t>
    </r>
    <r>
      <rPr>
        <vertAlign val="superscript"/>
        <sz val="10"/>
        <rFont val="Arial"/>
        <family val="2"/>
      </rPr>
      <t>2</t>
    </r>
    <r>
      <rPr>
        <sz val="10"/>
        <rFont val="Arial"/>
        <family val="2"/>
      </rPr>
      <t xml:space="preserve"> Se le circostanze lo richiedono, il Consiglio di Stato può sottoporre ad autorizzazione anche altre strutture e servizi previsti dall’art. 79.
</t>
    </r>
    <r>
      <rPr>
        <vertAlign val="superscript"/>
        <sz val="10"/>
        <rFont val="Arial"/>
        <family val="2"/>
      </rPr>
      <t>3</t>
    </r>
    <r>
      <rPr>
        <sz val="10"/>
        <rFont val="Arial"/>
        <family val="2"/>
      </rPr>
      <t xml:space="preserve"> L’autorizzazione è concessa se sono ossequiati i requisiti di cui all’art. 81 di questa legge. È riservato il cpv. 2 dell’art. 102.
</t>
    </r>
    <r>
      <rPr>
        <vertAlign val="superscript"/>
        <sz val="10"/>
        <rFont val="Arial"/>
        <family val="2"/>
      </rPr>
      <t>4</t>
    </r>
    <r>
      <rPr>
        <sz val="10"/>
        <rFont val="Arial"/>
        <family val="2"/>
      </rPr>
      <t xml:space="preserve"> L’autorizzazione deve menzionare il campo d’attività, i limiti e le condizioni che ne hanno determinato la concessione.</t>
    </r>
  </si>
  <si>
    <r>
      <t>Art. 81: b) requisiti</t>
    </r>
    <r>
      <rPr>
        <sz val="10"/>
        <rFont val="Arial"/>
        <family val="2"/>
      </rPr>
      <t xml:space="preserve">
</t>
    </r>
    <r>
      <rPr>
        <vertAlign val="superscript"/>
        <sz val="10"/>
        <rFont val="Arial"/>
        <family val="2"/>
      </rPr>
      <t>1</t>
    </r>
    <r>
      <rPr>
        <sz val="10"/>
        <rFont val="Arial"/>
        <family val="2"/>
      </rPr>
      <t xml:space="preserve"> La concessione dell’autorizzazione d’esercizio è subordinata all’accertamento della disponibilità di una direzione sanitaria e amministrativa, di un numero adeguato di operatori sanitari, di strutture, servizi e attrezzature sanitarie, e di un’organizzazione interna atti a garantire le premesse di sicurezza dei pazienti, di qualità delle prestazioni e delle cure.
</t>
    </r>
    <r>
      <rPr>
        <vertAlign val="superscript"/>
        <sz val="10"/>
        <rFont val="Arial"/>
        <family val="2"/>
      </rPr>
      <t>2</t>
    </r>
    <r>
      <rPr>
        <sz val="10"/>
        <rFont val="Arial"/>
        <family val="2"/>
      </rPr>
      <t xml:space="preserve"> La disponibilità di cui al cpv. 1 sarà determinata dall’indirizzo e dal genere d’attività, dal numero, dall’età e dal grado di dipendenza degli ospiti nonché dal tipo di casistica curata.
</t>
    </r>
    <r>
      <rPr>
        <vertAlign val="superscript"/>
        <sz val="10"/>
        <rFont val="Arial"/>
        <family val="2"/>
      </rPr>
      <t>3</t>
    </r>
    <r>
      <rPr>
        <sz val="10"/>
        <rFont val="Arial"/>
        <family val="2"/>
      </rPr>
      <t xml:space="preserve"> Il Consiglio di Stato, può, in ogni tempo, chiudere o limitare l’attività di strutture sanitarie che non rispettano le condizioni che hanno determinato l’autorizzazione ed i requisiti necessari ad un regolare esercizio.
</t>
    </r>
    <r>
      <rPr>
        <vertAlign val="superscript"/>
        <sz val="10"/>
        <rFont val="Arial"/>
        <family val="2"/>
      </rPr>
      <t>4</t>
    </r>
    <r>
      <rPr>
        <sz val="10"/>
        <rFont val="Arial"/>
        <family val="2"/>
      </rPr>
      <t xml:space="preserve"> …
</t>
    </r>
    <r>
      <rPr>
        <vertAlign val="superscript"/>
        <sz val="10"/>
        <rFont val="Arial"/>
        <family val="2"/>
      </rPr>
      <t>5</t>
    </r>
    <r>
      <rPr>
        <sz val="10"/>
        <rFont val="Arial"/>
        <family val="2"/>
      </rPr>
      <t xml:space="preserve"> Il Dipartimento stabilisce il numero minimo di posti di formazione per categoria professionale per responsabile o servizio di ogni singolo istituto proporzionato alla dimensione e ai volumi di prestazioni dello stesso.</t>
    </r>
  </si>
  <si>
    <t>a = ci sono tutti i requisiti nel 2024 e tutti i requisiti già oggi</t>
  </si>
  <si>
    <t>b = ci sono tutti i requisiti nel 2024 ma non ci sono ancora tutti oggi</t>
  </si>
  <si>
    <t>c = non ci sono tutti i requisiti nel 2024, indipendentemente se ci sono oggi</t>
  </si>
  <si>
    <t>Requisiti specifici al GdP</t>
  </si>
  <si>
    <t>--</t>
  </si>
  <si>
    <t>numero totale domande</t>
  </si>
  <si>
    <t>--&gt;</t>
  </si>
  <si>
    <t>Requisiti organizzativi</t>
  </si>
  <si>
    <t>Dotazione</t>
  </si>
  <si>
    <t>Ambulatoriale prima dello stazionario</t>
  </si>
  <si>
    <t>Processi di trattamento</t>
  </si>
  <si>
    <t>Trattamento interdisciplinare</t>
  </si>
  <si>
    <t>Psicologi</t>
  </si>
  <si>
    <t>Servizio sociale</t>
  </si>
  <si>
    <t>Traduttori</t>
  </si>
  <si>
    <t>È presente un processo strutturato di trattamento del paziente. In questo senso, l'istituto utilizza in particolare strumenti di valutazione riconosciuti, definisce gli obiettivi terapeutici, stabilisce una pianificazione della terapia e verifica il raggiungimento degli obiettivi.</t>
  </si>
  <si>
    <t>L'istituto è dotato di un concetto di prevenzione del suicidio durante la degenza e di un concetto di prevenzione della violenza e di gestione degli eventi violenti all'interno della clinica.</t>
  </si>
  <si>
    <t>L'istituto assicura una presa in carico interdisciplinare attraverso un team multiprofessionale.</t>
  </si>
  <si>
    <t>Sigla</t>
  </si>
  <si>
    <t>ICD10</t>
  </si>
  <si>
    <t xml:space="preserve">Definizione </t>
  </si>
  <si>
    <t>F00</t>
  </si>
  <si>
    <t>Demenza nella malattia di Alzheimer</t>
  </si>
  <si>
    <t>G30</t>
  </si>
  <si>
    <t>Malattia di Alzheimer</t>
  </si>
  <si>
    <t>F01</t>
  </si>
  <si>
    <t>Demenza vascolare</t>
  </si>
  <si>
    <t>F02</t>
  </si>
  <si>
    <t>Demenza in altre malattie classificate altrove</t>
  </si>
  <si>
    <t>G31</t>
  </si>
  <si>
    <t>Altre malattie degenerative del sistema nervoso non classificate altrove</t>
  </si>
  <si>
    <t>F03</t>
  </si>
  <si>
    <t>Demenza non specificata</t>
  </si>
  <si>
    <t>F04</t>
  </si>
  <si>
    <t>Sindrome amnesica organica, non indotta da alcol o da altre sostanze psicoattive</t>
  </si>
  <si>
    <t>F05</t>
  </si>
  <si>
    <t>Delirio non indotto da alcol o da altre sostanze psicoattive</t>
  </si>
  <si>
    <t>F06</t>
  </si>
  <si>
    <t>Altri disturbi psichici dovuti a lesioni o disfunzioni cerebrali e a malattie somatiche</t>
  </si>
  <si>
    <t>F07</t>
  </si>
  <si>
    <t>Disturbi di personalità e del comportamento dovuti a malattia, lesione e disfunzione cerebrali</t>
  </si>
  <si>
    <t>F09</t>
  </si>
  <si>
    <t>Disturbi psichici organici o sintomatici non specificati</t>
  </si>
  <si>
    <t>F10</t>
  </si>
  <si>
    <t>Disturbi psichici e comportamentali dovuti all’uso di alcol</t>
  </si>
  <si>
    <t>F13</t>
  </si>
  <si>
    <t>Disturbi psichici e comportamentali dovuti all’uso di sedativi o ipnotici</t>
  </si>
  <si>
    <t>F55</t>
  </si>
  <si>
    <t>Abuso di sostanze che non provocano dipendenza</t>
  </si>
  <si>
    <t>F17</t>
  </si>
  <si>
    <t>Disturbi psichici e comportamentali dovuti all’uso di tabacco</t>
  </si>
  <si>
    <t>F11</t>
  </si>
  <si>
    <t>Disturbi psichici e comportamentali dovuti all’uso di oppioidi</t>
  </si>
  <si>
    <t>F12</t>
  </si>
  <si>
    <t>Disturbi psichici e comportamentali dovuti all’uso di cannabinoidi</t>
  </si>
  <si>
    <t>F14</t>
  </si>
  <si>
    <t>Disturbi psichici e comportamentali dovuti all’uso di cocaina</t>
  </si>
  <si>
    <t>F15</t>
  </si>
  <si>
    <t>Disturbi psichici e comportamentali dovuti all’uso di altri stimolanti, compresa la caffeina</t>
  </si>
  <si>
    <t>F16</t>
  </si>
  <si>
    <t>Disturbi psichici e comportamentali dovuti all’uso di allucinogeni</t>
  </si>
  <si>
    <t>F18</t>
  </si>
  <si>
    <t>Disturbi psichici e comportamentali dovuti all’uso di solventi volatili</t>
  </si>
  <si>
    <t>F19</t>
  </si>
  <si>
    <t>F63.0</t>
  </si>
  <si>
    <t>Gioco d’azzardo patologico</t>
  </si>
  <si>
    <t>F20</t>
  </si>
  <si>
    <t>Schizofrenia paranoide</t>
  </si>
  <si>
    <t>F21</t>
  </si>
  <si>
    <t>Disturbo schizotipico</t>
  </si>
  <si>
    <t>F22</t>
  </si>
  <si>
    <t>Disturbi deliranti persistenti</t>
  </si>
  <si>
    <t>F23</t>
  </si>
  <si>
    <t>Disturbi psicotici acuti e transitori</t>
  </si>
  <si>
    <t>F24</t>
  </si>
  <si>
    <t>Disturbo delirante indotto</t>
  </si>
  <si>
    <t>F25</t>
  </si>
  <si>
    <t>Disturbi schizoaffettivi</t>
  </si>
  <si>
    <t>F28</t>
  </si>
  <si>
    <t>Altri disturbi psicotici non organici</t>
  </si>
  <si>
    <t>F29</t>
  </si>
  <si>
    <t>Psicosi non organica non specificata</t>
  </si>
  <si>
    <t>F30</t>
  </si>
  <si>
    <t>Episodio maniacale</t>
  </si>
  <si>
    <t>F31</t>
  </si>
  <si>
    <t>F34.0</t>
  </si>
  <si>
    <t>Ciclotimia</t>
  </si>
  <si>
    <t>F32</t>
  </si>
  <si>
    <t>Episodio depressivo</t>
  </si>
  <si>
    <t>F33</t>
  </si>
  <si>
    <t>Disturbo depressivo ricorrente</t>
  </si>
  <si>
    <t>F34.1</t>
  </si>
  <si>
    <t>Distimia</t>
  </si>
  <si>
    <t>F34.8</t>
  </si>
  <si>
    <t>Disturbi persistenti dell’umore [affettivi] di altro tipo</t>
  </si>
  <si>
    <t>F34.9</t>
  </si>
  <si>
    <t>Disturbo persistente dell’umore [affettivo] non specificato</t>
  </si>
  <si>
    <t>F38</t>
  </si>
  <si>
    <t>Disturbi dell’umore [affettivi] di altro tipo</t>
  </si>
  <si>
    <t>F39</t>
  </si>
  <si>
    <t>Disturbo dell’umore [affettivo] non specificato</t>
  </si>
  <si>
    <t>F41.2</t>
  </si>
  <si>
    <t>Disturbo misto ansioso-depressivo</t>
  </si>
  <si>
    <t>F43.0</t>
  </si>
  <si>
    <t>Reazione acuta da stress</t>
  </si>
  <si>
    <t>F43.2</t>
  </si>
  <si>
    <t>Disturbi dell’adattamento</t>
  </si>
  <si>
    <t>F43.8</t>
  </si>
  <si>
    <t>Altre reazioni a stress grave</t>
  </si>
  <si>
    <t>F43.9</t>
  </si>
  <si>
    <t>Reazione a stress grave non specificata</t>
  </si>
  <si>
    <t>F53</t>
  </si>
  <si>
    <t>Disturbi mentali o comportamentali associati con il puerperio non classificati altrove</t>
  </si>
  <si>
    <t>F40</t>
  </si>
  <si>
    <t>F41.0</t>
  </si>
  <si>
    <t>Disturbo da attacchi di panico [ansia episodica parossistica]</t>
  </si>
  <si>
    <t>F41.1</t>
  </si>
  <si>
    <t>Disturbo d’ansia generalizzata</t>
  </si>
  <si>
    <t>F41.3</t>
  </si>
  <si>
    <t>Altri disturbi ansiosi misti</t>
  </si>
  <si>
    <t>F41.8</t>
  </si>
  <si>
    <t>Altri disturbi ansiosi specificati</t>
  </si>
  <si>
    <t>F41.9</t>
  </si>
  <si>
    <t>Disturbo ansioso non specificato</t>
  </si>
  <si>
    <t>F45.2</t>
  </si>
  <si>
    <t>Disturbo ipocondriaco</t>
  </si>
  <si>
    <t>F42</t>
  </si>
  <si>
    <t>Disturbo ossessivo compulsivo</t>
  </si>
  <si>
    <t>F63.1</t>
  </si>
  <si>
    <t>Impulso patologico ad appiccare il fuoco [piromania]</t>
  </si>
  <si>
    <t>F63.2</t>
  </si>
  <si>
    <t>Furto patologico [cleptomania]</t>
  </si>
  <si>
    <t>F63.3</t>
  </si>
  <si>
    <t>Tricotillomania</t>
  </si>
  <si>
    <t>F63.8</t>
  </si>
  <si>
    <t>Altri disturbi delle abitudini e degli impulsi</t>
  </si>
  <si>
    <t>F63.9</t>
  </si>
  <si>
    <t>Disturbo delle abitudini e degli impulsi non specificato</t>
  </si>
  <si>
    <t>F95</t>
  </si>
  <si>
    <t>Disturbi di tipo tic</t>
  </si>
  <si>
    <t>F43.1</t>
  </si>
  <si>
    <t>Disturbo post-traumatico da stress</t>
  </si>
  <si>
    <t>F60.0</t>
  </si>
  <si>
    <t>Disturbo di personalità paranoide</t>
  </si>
  <si>
    <t>F60.1</t>
  </si>
  <si>
    <t>Disturbo schizoide di personalità</t>
  </si>
  <si>
    <t>F60.2</t>
  </si>
  <si>
    <t>Disturbo antisociale di personalità</t>
  </si>
  <si>
    <t>F60.30</t>
  </si>
  <si>
    <t>Tipo impulsivo</t>
  </si>
  <si>
    <t>F60.31</t>
  </si>
  <si>
    <t>Tipo borderline</t>
  </si>
  <si>
    <t>F60.4</t>
  </si>
  <si>
    <t>Disturbo istrionico di personalità</t>
  </si>
  <si>
    <t>F60.5</t>
  </si>
  <si>
    <t>Disturbo anancastico di personalità</t>
  </si>
  <si>
    <t>F60.6</t>
  </si>
  <si>
    <t>Disturbo ansioso di personalità [di evitamento]</t>
  </si>
  <si>
    <t>F60.7</t>
  </si>
  <si>
    <t>Disturbo di personalità dipendente (astenico)</t>
  </si>
  <si>
    <t>F60.8</t>
  </si>
  <si>
    <t>Altri disturbi specifici di personalità</t>
  </si>
  <si>
    <t>F60.9</t>
  </si>
  <si>
    <t>Disturbo di personalità non specificato</t>
  </si>
  <si>
    <t>F61</t>
  </si>
  <si>
    <t>Altri disturbi di personalità e forme miste</t>
  </si>
  <si>
    <t>F62</t>
  </si>
  <si>
    <t>Modificazioni durature della personalità non attribuibili a danno o malattia cerebrale</t>
  </si>
  <si>
    <t>F68.0</t>
  </si>
  <si>
    <t>Altri disturbi della personalità e del comportamento nell’adulto</t>
  </si>
  <si>
    <t>F68.1</t>
  </si>
  <si>
    <t>Produzione intenzionale o simulazione di sintomi o invalidità fisici o psicologici [disturbo fittizio]</t>
  </si>
  <si>
    <t>F68.8</t>
  </si>
  <si>
    <t>Altri disturbi specifici della personalità e del comportamento nell’adulto</t>
  </si>
  <si>
    <t>F69</t>
  </si>
  <si>
    <t>Disturbo non specificato della personalità e del comportamento nell’adulto</t>
  </si>
  <si>
    <t>F44</t>
  </si>
  <si>
    <t>Disturbi dissociativi [di conversione]</t>
  </si>
  <si>
    <t>F48.1</t>
  </si>
  <si>
    <t>Sindrome di depersonalizzazione-derealizzazione</t>
  </si>
  <si>
    <t>F45.0</t>
  </si>
  <si>
    <t>Disturbo da somatizzazione</t>
  </si>
  <si>
    <t>F45.1</t>
  </si>
  <si>
    <t>Disturbo somatoforme indifferenziato</t>
  </si>
  <si>
    <t>F45.3</t>
  </si>
  <si>
    <t>Disfunzione vegetativa somatoforme</t>
  </si>
  <si>
    <t>F45.4</t>
  </si>
  <si>
    <t>Disturbo somatoforme da dolore persistente</t>
  </si>
  <si>
    <t>F45.8</t>
  </si>
  <si>
    <t>Altri disturbi somatoformi</t>
  </si>
  <si>
    <t>F45.9</t>
  </si>
  <si>
    <t>Disturbo somatoforme non specificato</t>
  </si>
  <si>
    <t>F48.0</t>
  </si>
  <si>
    <t>Nevrastenia</t>
  </si>
  <si>
    <t>F48.8</t>
  </si>
  <si>
    <t>Altri disturbi nevrotici specificati</t>
  </si>
  <si>
    <t>F48.9</t>
  </si>
  <si>
    <t>Disturbi nevrotici non specificati</t>
  </si>
  <si>
    <t>F50.5</t>
  </si>
  <si>
    <t>Vomito associato con altri disturbi psicologici</t>
  </si>
  <si>
    <t>F54</t>
  </si>
  <si>
    <t>Fattori psicologici e comportamentali associati a disturbi o malattie classificati altrove</t>
  </si>
  <si>
    <t>F59</t>
  </si>
  <si>
    <t>Sindromi comportamentali non specificate associate a disturbi fisiologici e a fattori somatici</t>
  </si>
  <si>
    <t>F50.0</t>
  </si>
  <si>
    <t>Anoressia nervosa</t>
  </si>
  <si>
    <t>F50.1</t>
  </si>
  <si>
    <t>Anoressia nervosa atipica</t>
  </si>
  <si>
    <t>F50.2</t>
  </si>
  <si>
    <t>Bulimia nervosa</t>
  </si>
  <si>
    <t>F50.3</t>
  </si>
  <si>
    <t>Bulimia nervosa atipica</t>
  </si>
  <si>
    <t>F50.4</t>
  </si>
  <si>
    <t>Iperalimentazione associata ad altri disturbi psicologici</t>
  </si>
  <si>
    <t>F50.8</t>
  </si>
  <si>
    <t>Altri disturbi dell’alimentazione</t>
  </si>
  <si>
    <t>F50.9</t>
  </si>
  <si>
    <t>Disturbo dell’alimentazione non specificato</t>
  </si>
  <si>
    <t>E66</t>
  </si>
  <si>
    <t>Obesità</t>
  </si>
  <si>
    <t>F90</t>
  </si>
  <si>
    <t>Disturbi ipercinetici</t>
  </si>
  <si>
    <t>F84</t>
  </si>
  <si>
    <t>Disturbi evolutivi globali</t>
  </si>
  <si>
    <t>F91.0</t>
  </si>
  <si>
    <t>Disturbo del comportamento sociale limitato al contesto familiare</t>
  </si>
  <si>
    <t>F91.1</t>
  </si>
  <si>
    <t>Disturbo del comportamento sociale con ridotta socializzazione</t>
  </si>
  <si>
    <t>F91.2</t>
  </si>
  <si>
    <t>Disturbo del comportamento sociale con socializzazione normale</t>
  </si>
  <si>
    <t>F91.3</t>
  </si>
  <si>
    <t>Disturbo del comportamento sociale oppositivo e provocatorio</t>
  </si>
  <si>
    <t>F91.8</t>
  </si>
  <si>
    <t>Altri disturbi della condotta</t>
  </si>
  <si>
    <t>F91.9</t>
  </si>
  <si>
    <t>Disturbo del comportamento sociale non specificato</t>
  </si>
  <si>
    <t>F92</t>
  </si>
  <si>
    <t>Disturbi misti del comportamento sociale e della sfera emozionale</t>
  </si>
  <si>
    <t>F52</t>
  </si>
  <si>
    <t>Disfunzione sessuale non causata da disturbo o malattia organica</t>
  </si>
  <si>
    <t>F64.0</t>
  </si>
  <si>
    <t>Disturbi dell’identità sessuale</t>
  </si>
  <si>
    <t>F64.2</t>
  </si>
  <si>
    <t>Disturbo dell’identità sessuale dell’infanzia</t>
  </si>
  <si>
    <t>F64.8</t>
  </si>
  <si>
    <t>Altri disturbi dell’identità sessuale</t>
  </si>
  <si>
    <t>F64.9</t>
  </si>
  <si>
    <t>Disturbo non specificato dell’identità sessuale</t>
  </si>
  <si>
    <t>F65</t>
  </si>
  <si>
    <t>Disturbo della preferenza sessuale</t>
  </si>
  <si>
    <t>F66</t>
  </si>
  <si>
    <t>Problemi psicologici e comportamentali associati con lo sviluppo e l’orientamento sessuale</t>
  </si>
  <si>
    <t>CHOP Code 94.4A</t>
  </si>
  <si>
    <t>F51</t>
  </si>
  <si>
    <t>F80</t>
  </si>
  <si>
    <t>Disturbi evolutivi circoscritti dell’eloquio e del linguaggio</t>
  </si>
  <si>
    <t>F81</t>
  </si>
  <si>
    <t>Disturbi evolutivi circoscritti delle abilità scolastiche</t>
  </si>
  <si>
    <t>F82</t>
  </si>
  <si>
    <t>Disturbo evolutivo specifico della funzione motoria</t>
  </si>
  <si>
    <t>F83</t>
  </si>
  <si>
    <t>Disturbo evolutivo specifico misto</t>
  </si>
  <si>
    <t>F88</t>
  </si>
  <si>
    <t>Disturbo dello sviluppo psicologico di altro tipo</t>
  </si>
  <si>
    <t>F89</t>
  </si>
  <si>
    <t>Disturbo dello sviluppo psicologico non specificato</t>
  </si>
  <si>
    <t>F98.4</t>
  </si>
  <si>
    <t>Disturbo da movimenti stereotipati</t>
  </si>
  <si>
    <t>F98.5</t>
  </si>
  <si>
    <t>Balbuzie [tartagliamento]</t>
  </si>
  <si>
    <t>F98.6</t>
  </si>
  <si>
    <t>Eloquio disordinato</t>
  </si>
  <si>
    <t>F94.1</t>
  </si>
  <si>
    <t>Disturbo reattivo dell’attaccamento dell’infanzia</t>
  </si>
  <si>
    <t>F94.2</t>
  </si>
  <si>
    <t>Disturbo dell’attaccamento disinibito dell’infanzia</t>
  </si>
  <si>
    <t>F98.0</t>
  </si>
  <si>
    <t>Enuresi non organica</t>
  </si>
  <si>
    <t>F98.1</t>
  </si>
  <si>
    <t>Encopresi non organica</t>
  </si>
  <si>
    <t>F98.2</t>
  </si>
  <si>
    <t>Disturbo dell’alimentazione della prima e della seconda infanzia</t>
  </si>
  <si>
    <t>F98.3</t>
  </si>
  <si>
    <t>Pica della prima e della seconda infanzia</t>
  </si>
  <si>
    <t>F98.8</t>
  </si>
  <si>
    <t>Altri disturbi comportamentali ed emozionali specifici con esordio nell’infanzia e nell’adolescenza</t>
  </si>
  <si>
    <t>F98.9</t>
  </si>
  <si>
    <t>F93.0</t>
  </si>
  <si>
    <t>Disturbo ansioso da separazione dell’infanzia</t>
  </si>
  <si>
    <t>F93.1</t>
  </si>
  <si>
    <t>Disturbo fobico dell’infanzia</t>
  </si>
  <si>
    <t>F93.2</t>
  </si>
  <si>
    <t>Disturbo di ansia sociale dell’infanzia</t>
  </si>
  <si>
    <t>F93.3</t>
  </si>
  <si>
    <t>Disturbo di rivalità tra fratelli</t>
  </si>
  <si>
    <t>F93.8</t>
  </si>
  <si>
    <t>Altri disturbi emozionali dell’infanzia</t>
  </si>
  <si>
    <t>F93.9</t>
  </si>
  <si>
    <t>Disturbo emozionale dell’infanzia non specificato</t>
  </si>
  <si>
    <t>F94.0</t>
  </si>
  <si>
    <t>Disturbo del funzionamento sociale con esordio specifico nell’infanzia e nell’adolescenza</t>
  </si>
  <si>
    <t>F70</t>
  </si>
  <si>
    <t>Ritardo mentale lieve</t>
  </si>
  <si>
    <t>F71</t>
  </si>
  <si>
    <t>Ritardo mentale di media gravità</t>
  </si>
  <si>
    <t>F72</t>
  </si>
  <si>
    <t>Ritardo mentale grave</t>
  </si>
  <si>
    <t>F73</t>
  </si>
  <si>
    <t>Ritardo mentale profondo</t>
  </si>
  <si>
    <t>F74</t>
  </si>
  <si>
    <t>Intelligenza dissociata</t>
  </si>
  <si>
    <t>F78</t>
  </si>
  <si>
    <t>Ritardo mentale di altro tipo</t>
  </si>
  <si>
    <t>F79</t>
  </si>
  <si>
    <t>Ritardo mentale non specificato</t>
  </si>
  <si>
    <t>Interventi per crisi in carcere o in carcere preventivo</t>
  </si>
  <si>
    <t>Tutti i pazienti in carcere o in carcere preventivo, indipendentemente dalla diagnosi (ICD)</t>
  </si>
  <si>
    <t>Indice e abbreviazioni</t>
  </si>
  <si>
    <t>Informazioni importanti relativi al modulo d'offerta</t>
  </si>
  <si>
    <t>Formulari da compilare</t>
  </si>
  <si>
    <t>Informazioni relative al modulo d'offerta</t>
  </si>
  <si>
    <t>Formulari di candidatura</t>
  </si>
  <si>
    <t>Psichiatria infantile e adolescenziale</t>
  </si>
  <si>
    <t>Psichiatria dell'adulto</t>
  </si>
  <si>
    <t>Psichiatria geriatrica</t>
  </si>
  <si>
    <t>Visum</t>
  </si>
  <si>
    <t>Persona con diritto di firma</t>
  </si>
  <si>
    <t>Nome e funzione della/e persona/e con diritto di firma:</t>
  </si>
  <si>
    <t xml:space="preserve">
</t>
  </si>
  <si>
    <t>Data:</t>
  </si>
  <si>
    <t>Firma:</t>
  </si>
  <si>
    <t>Trasmissione del modulo d'offerta:</t>
  </si>
  <si>
    <t>Avete domande?</t>
  </si>
  <si>
    <t>dss-ags@ti.ch</t>
  </si>
  <si>
    <t>Coordinamento intercantonale</t>
  </si>
  <si>
    <t>Intende candidare l'istituto / la sede per la lista ospedaliera di un altro Cantone? Se sì, di quale / quali? Per quali gruppi di prestazioni?</t>
  </si>
  <si>
    <t>Esistono ulteriori contratti / accordi con altri Cantoni o altri fornitori di prestazioni? Se sì, quali?</t>
  </si>
  <si>
    <t>Informazioni generali sul fornitore di prestazioni</t>
  </si>
  <si>
    <t>Candidatura</t>
  </si>
  <si>
    <t>Dichiarazione</t>
  </si>
  <si>
    <t>Psichiatria infantile</t>
  </si>
  <si>
    <t>Psichiatria adolescenziale</t>
  </si>
  <si>
    <t>Conduzione e sostituzione</t>
  </si>
  <si>
    <t>Disturbi ansiosi e disturbi fobici</t>
  </si>
  <si>
    <t>Disturbi da deficit di attenzione e iperattività</t>
  </si>
  <si>
    <t>Psichiatria dell'infanzia: 0-13 anni</t>
  </si>
  <si>
    <t>Psichiatria dell'adolescenza: 14-17 anni</t>
  </si>
  <si>
    <t>Psicogeriatria: &gt; 65</t>
  </si>
  <si>
    <t>Disturbi comportamentali ed emozionali non specificati con esordio abituale nell’infanzia e nell’adolescenza</t>
  </si>
  <si>
    <t>Volete candidarvi per questo gruppo di prestazioni?</t>
  </si>
  <si>
    <t>Concetto di prevenzione dei suicidi</t>
  </si>
  <si>
    <t>KP/JP
Psichiatria dell'infanzia e dell'adolescenza</t>
  </si>
  <si>
    <t>GP
Psicogeriatria</t>
  </si>
  <si>
    <t>2.2 Operazionalizzazione dei gruppi di prestazione</t>
  </si>
  <si>
    <t>- Generelle Anforderungen an die Listenspitäler (Version 2023.1)</t>
  </si>
  <si>
    <r>
      <t xml:space="preserve">Medici in posizione di quadro
</t>
    </r>
    <r>
      <rPr>
        <sz val="10.5"/>
        <rFont val="Arial"/>
        <family val="2"/>
      </rPr>
      <t>(Primario, Caposervizio, Capoclinica)</t>
    </r>
  </si>
  <si>
    <t>Almeno il 75% dei medici in posizione di quadro possiede il seguente titolo FMH o si trova nell'ultimo terzo della specializzazione:
a. Psichiatria dell'adulto e psichiatria geriatrica: FMH in psichiatria e psicoterapia
b. Psichiatria infantile e adolescenziale: FMH in psichiatria infantile e adolescenziale</t>
  </si>
  <si>
    <t>L'istituto dispone del necessario personale qualificato</t>
  </si>
  <si>
    <t>L'istituto dispone di un adeguato sistema di gestione della qualità</t>
  </si>
  <si>
    <t>L'istituto dispone delle attrezzature che consentono di partecipare alle misurazioni nazionali della qualità</t>
  </si>
  <si>
    <t>L'istituto dispone dell’attrezzatura per garantire la sicurezza delle terapie farmacologiche, in particolare mediante il rilevamento elettronico dei medicamenti prescritti e dispensati</t>
  </si>
  <si>
    <t>Gestione dell'igiene ospedaliera</t>
  </si>
  <si>
    <t>Rete di cura integrata</t>
  </si>
  <si>
    <t>totale</t>
  </si>
  <si>
    <t>Requisiti generali di qualità
(3.2)</t>
  </si>
  <si>
    <t>Requisiti di base per tutti i GdP
(3.3)</t>
  </si>
  <si>
    <t>Offerta acuta e completa</t>
  </si>
  <si>
    <t>Dipendenze: non legate a sostanze</t>
  </si>
  <si>
    <t>Schizofrenie, disturbi schizotipici e deliranti, catatonie</t>
  </si>
  <si>
    <t>Disturbi depressivi, distimie, reazioni da stress e disturbi dell'adattamento</t>
  </si>
  <si>
    <t xml:space="preserve">Disturbi della personalità </t>
  </si>
  <si>
    <t>Disturbi dissociativi, somatoformi e da dolore persistente</t>
  </si>
  <si>
    <t>Trattamenti madre-figlio nella psichiatria dell’adulto</t>
  </si>
  <si>
    <t>Disturbi dell'alimentazione</t>
  </si>
  <si>
    <t>Anoressie, bulimie, disturbi dell'alimentazione incontrollata e obesità</t>
  </si>
  <si>
    <t>Disturbi del comportamento sociale</t>
  </si>
  <si>
    <t>Disturbi specifici del neonato e del bambino</t>
  </si>
  <si>
    <t>Disturbi depressivi e disturbi dell'adattamento</t>
  </si>
  <si>
    <t xml:space="preserve">Disturbi dissociativi, somatoformi e da dolore persistente </t>
  </si>
  <si>
    <t>Servizio internistico</t>
  </si>
  <si>
    <t>3.4 Offerta acuta e completa (AVV)</t>
  </si>
  <si>
    <t>SPV
Offerta specialistica</t>
  </si>
  <si>
    <r>
      <t>Il medico di guardia è presente in sede dal lunedì al venerdì dalle ore 8.00 alle 17.00. Al di fuori di questa fascia oraria il medico di guardia è sempre raggiungibile e in caso di urgenza è in sede entro 60 minuti. Inoltre, è garantito un picchetto da un</t>
    </r>
    <r>
      <rPr>
        <b/>
        <sz val="10.5"/>
        <rFont val="Arial"/>
        <family val="2"/>
      </rPr>
      <t xml:space="preserve"> medico quadro</t>
    </r>
    <r>
      <rPr>
        <sz val="10.5"/>
        <rFont val="Arial"/>
        <family val="2"/>
      </rPr>
      <t>.</t>
    </r>
  </si>
  <si>
    <t>Offerte diagnostiche e di cura</t>
  </si>
  <si>
    <t>Processi di cura e strumenti di valutazione</t>
  </si>
  <si>
    <t>Processo di cura e strumenti di valutazione</t>
  </si>
  <si>
    <t>Reparti / letti</t>
  </si>
  <si>
    <t>Personale curante e pedagogisti sociali</t>
  </si>
  <si>
    <t>Offerte diagnostiche e di cure</t>
  </si>
  <si>
    <t>Personale curante, educatori, pedagogisti sociali</t>
  </si>
  <si>
    <t>Solo in relazione alla fascia d'età di psicogeriatria</t>
  </si>
  <si>
    <t>Disponibilità di un'infrastruttura per la cura di neonati e bambini piccoli.</t>
  </si>
  <si>
    <t>Solo in relazione con la fascia d'età di psichiatria dell'infanzia.</t>
  </si>
  <si>
    <t>Diagnosi forense specifica compresa la valutazione del rischio e la prognosi del rischio nonché un'offerta sufficiente di terapie orientate alla prevenzione del comportamento criminale.</t>
  </si>
  <si>
    <t>Disturbi dissociativi, somatoformi e somatoformi da dolore persistente</t>
  </si>
  <si>
    <t>Informazioni redazionali</t>
  </si>
  <si>
    <t>Abbreviazioni</t>
  </si>
  <si>
    <t>AI</t>
  </si>
  <si>
    <t>Assicurazione invalidità</t>
  </si>
  <si>
    <t>AINF</t>
  </si>
  <si>
    <t>Assicurazione infortuni</t>
  </si>
  <si>
    <t>AM</t>
  </si>
  <si>
    <t>Assicurazione militare</t>
  </si>
  <si>
    <t>ANQ</t>
  </si>
  <si>
    <t>Associazione nazionale per lo sviluppo della qualità in ospedali e cliniche</t>
  </si>
  <si>
    <t>AOMS</t>
  </si>
  <si>
    <t>Assicurazione obbligatoria delle cure medico-sanitarie</t>
  </si>
  <si>
    <t>Art.</t>
  </si>
  <si>
    <t>Articolo</t>
  </si>
  <si>
    <t>BP</t>
  </si>
  <si>
    <t>Pacchetto di base</t>
  </si>
  <si>
    <t>BPE</t>
  </si>
  <si>
    <t>Pacchetto di base elettivo</t>
  </si>
  <si>
    <t>BSC</t>
  </si>
  <si>
    <t>Bachelor of Science</t>
  </si>
  <si>
    <t>CABG</t>
  </si>
  <si>
    <t xml:space="preserve">Coronary Artery Bypass Graft </t>
  </si>
  <si>
    <t>CHOP</t>
  </si>
  <si>
    <t>Classificazione Svizzera degli interventi chirurgici e delle procedure</t>
  </si>
  <si>
    <t xml:space="preserve">CI </t>
  </si>
  <si>
    <t>Cure intense</t>
  </si>
  <si>
    <t>CIMAS</t>
  </si>
  <si>
    <t>Convenzione intercantonale relativa alla medicina altamente specializzata</t>
  </si>
  <si>
    <t xml:space="preserve">CIRS </t>
  </si>
  <si>
    <t>Critical Incident Reporting System</t>
  </si>
  <si>
    <t>CRT</t>
  </si>
  <si>
    <t>Cardiac Resynchronization Therapy</t>
  </si>
  <si>
    <t>ECMO</t>
  </si>
  <si>
    <t>Ossigenazione Extracorporea a Membrana</t>
  </si>
  <si>
    <t>end.</t>
  </si>
  <si>
    <t>endoscopico</t>
  </si>
  <si>
    <t>ERCP</t>
  </si>
  <si>
    <t>Colangio-pancreatografia endoscopica retrograda</t>
  </si>
  <si>
    <t>FMH</t>
  </si>
  <si>
    <t>Associazione professionale dei medici svizzeri</t>
  </si>
  <si>
    <t>Gesundheitsdirektion Zürich</t>
  </si>
  <si>
    <t>GEF</t>
  </si>
  <si>
    <t>Gesundheits- und Fürsorgedirektion Kanton Bern</t>
  </si>
  <si>
    <t>h</t>
  </si>
  <si>
    <t>Ore</t>
  </si>
  <si>
    <t>ICD</t>
  </si>
  <si>
    <t>Classificazione internazionale delle malattie (codici diagnostici)</t>
  </si>
  <si>
    <t>IMC</t>
  </si>
  <si>
    <t>Intermediate Care (cure intermedie)</t>
  </si>
  <si>
    <t>incl.</t>
  </si>
  <si>
    <t>incluso</t>
  </si>
  <si>
    <t>Legge federale sull’assicurazione malattie del 18 marzo 1994</t>
  </si>
  <si>
    <t>MS</t>
  </si>
  <si>
    <t>Medico specialista</t>
  </si>
  <si>
    <t>MTR</t>
  </si>
  <si>
    <t>medizinisch-technische Radiologie</t>
  </si>
  <si>
    <t>Ordinanza sull’assicurazione malattie del 27 giugno 1995</t>
  </si>
  <si>
    <t>OPre</t>
  </si>
  <si>
    <t>Ordinanza sulle prestazioni del 29 settembre 1995</t>
  </si>
  <si>
    <t>p.a.</t>
  </si>
  <si>
    <t>per anno</t>
  </si>
  <si>
    <t>PS</t>
  </si>
  <si>
    <t>Pronto soccorso</t>
  </si>
  <si>
    <t>SSAP</t>
  </si>
  <si>
    <t>Società svizzera di anestesia pediatrica</t>
  </si>
  <si>
    <t>SSAR</t>
  </si>
  <si>
    <t>Società svizzera di anestesiologia e rianimazione</t>
  </si>
  <si>
    <t>SSMI</t>
  </si>
  <si>
    <t>Società Svizzera di medicina intensiva</t>
  </si>
  <si>
    <t>SSSSC</t>
  </si>
  <si>
    <t>Società Svizzera di ricerca sul sonno, medicina del sonno e cronobiologia</t>
  </si>
  <si>
    <t>TB</t>
  </si>
  <si>
    <t>Tumorboard</t>
  </si>
  <si>
    <t>Tomografia computerizzata</t>
  </si>
  <si>
    <t>UFSP</t>
  </si>
  <si>
    <t>Ufficio federale della sanità pubblica</t>
  </si>
  <si>
    <t>Operazionalizzazione dei gruppi di prestazioni</t>
  </si>
  <si>
    <t>GD-ZH</t>
  </si>
  <si>
    <t>CT</t>
  </si>
  <si>
    <r>
      <rPr>
        <sz val="10"/>
        <rFont val="Arial"/>
        <family val="2"/>
      </rPr>
      <t xml:space="preserve">Di seguito sono indicati il </t>
    </r>
    <r>
      <rPr>
        <b/>
        <sz val="10"/>
        <rFont val="Arial"/>
        <family val="2"/>
      </rPr>
      <t>campo d'applicazione e la procedura di verifica della sua candidatura</t>
    </r>
    <r>
      <rPr>
        <sz val="10"/>
        <rFont val="Arial"/>
        <family val="2"/>
      </rPr>
      <t>:</t>
    </r>
  </si>
  <si>
    <t xml:space="preserve">La versione attuale del Grouper cosi come l'assegnazione dei codici ICD e CHOP ai vari gruppi di prestazioni sono disponibili sulla pagina web della GD-ZH:
</t>
  </si>
  <si>
    <t>- Weitergehende generelle Anforderungen und Erläuterungen (Version 2023.1)</t>
  </si>
  <si>
    <t>- Beilage zum Versorgungsbericht (Juni 2021): in particolare la sistematica, la suddivisione dei gruppi di prestazioni e i rispettivi requisiti.</t>
  </si>
  <si>
    <r>
      <t xml:space="preserve">Requisiti organizzativi e dotazione minima
</t>
    </r>
    <r>
      <rPr>
        <b/>
        <sz val="9"/>
        <rFont val="Arial"/>
        <family val="2"/>
      </rPr>
      <t>(obbligatori per tutti gli istituti, a prescindere dal tipo di offerta,
dalla fascia d'età o dai gruppi di prestazioni)</t>
    </r>
  </si>
  <si>
    <t>L'istituto orienta la propria offerta prediligendo le cure ambulatoriali a quelle stazionarie e favorisce le cure di prossimità (in base al domicilio del paziente). Promuove offerte terapeutiche e modelli di cura innovativi. L'indicazione della presa in carico stazionaria viene rivalutata regolarmente, almeno settimanalmente.</t>
  </si>
  <si>
    <r>
      <t xml:space="preserve">Psichiatria dell'infanzia: </t>
    </r>
    <r>
      <rPr>
        <i/>
        <sz val="10.5"/>
        <rFont val="Arial"/>
        <family val="2"/>
      </rPr>
      <t>dai 0 ai 13 anni</t>
    </r>
    <r>
      <rPr>
        <b/>
        <i/>
        <sz val="10.5"/>
        <rFont val="Arial"/>
        <family val="2"/>
      </rPr>
      <t xml:space="preserve">
Psichiatria dell'adolescenza: </t>
    </r>
    <r>
      <rPr>
        <i/>
        <sz val="10.5"/>
        <rFont val="Arial"/>
        <family val="2"/>
      </rPr>
      <t>dai 14 ai 17 anni</t>
    </r>
  </si>
  <si>
    <t>Le fasce d’età attribuite dal mandato di prestazioni devono essere rispettate. 
Tuttavia, per ragioni di necessità medica, possono essere previste delle eccezioni.</t>
  </si>
  <si>
    <r>
      <t>Psicogeriatria</t>
    </r>
    <r>
      <rPr>
        <i/>
        <sz val="10.5"/>
        <rFont val="Arial"/>
        <family val="2"/>
      </rPr>
      <t>: dai 65 anni e pazienti con demenze oppure altre malattie organiche del cervello a prescindere dall'età del paziente.</t>
    </r>
  </si>
  <si>
    <t xml:space="preserve">DEMD
Demenze e deliri
</t>
  </si>
  <si>
    <r>
      <t xml:space="preserve">ABH1-3
</t>
    </r>
    <r>
      <rPr>
        <b/>
        <sz val="10.5"/>
        <color rgb="FF000000"/>
        <rFont val="Arial"/>
        <family val="2"/>
      </rPr>
      <t xml:space="preserve">Dipendenze
</t>
    </r>
  </si>
  <si>
    <t>Trattamento delle doppie diagnosi più comuni in conformità alle linee guida. Al momento dell'ammissione la dipendenza rappresenta tuttavia il motivo principale del ricovero.</t>
  </si>
  <si>
    <r>
      <t xml:space="preserve">ESSS
</t>
    </r>
    <r>
      <rPr>
        <b/>
        <sz val="10.5"/>
        <color rgb="FF000000"/>
        <rFont val="Arial"/>
        <family val="2"/>
      </rPr>
      <t xml:space="preserve">Disturbi dell'alimentazione
</t>
    </r>
  </si>
  <si>
    <r>
      <t xml:space="preserve">MUKI
</t>
    </r>
    <r>
      <rPr>
        <b/>
        <sz val="10.5"/>
        <color rgb="FF000000"/>
        <rFont val="Arial"/>
        <family val="2"/>
      </rPr>
      <t>Trattamento madre-figlio</t>
    </r>
  </si>
  <si>
    <t>Sono garantite le cure della malattia della madre secondo le relative linee guida.
Orientamento e supporto pedagogico individuale nell'interazione madre-bambino.</t>
  </si>
  <si>
    <r>
      <t xml:space="preserve">SCHL
</t>
    </r>
    <r>
      <rPr>
        <b/>
        <sz val="10.5"/>
        <color rgb="FF000000"/>
        <rFont val="Arial"/>
        <family val="2"/>
      </rPr>
      <t>Disturbi del sonno non organici</t>
    </r>
  </si>
  <si>
    <t>Con servizio di medicina del sonno</t>
  </si>
  <si>
    <r>
      <t xml:space="preserve">KIND
</t>
    </r>
    <r>
      <rPr>
        <b/>
        <sz val="10.5"/>
        <color rgb="FF000000"/>
        <rFont val="Arial"/>
        <family val="2"/>
      </rPr>
      <t>Disturbi specifici del neonato e del bambino</t>
    </r>
  </si>
  <si>
    <t>Sinergie con altri settori di cura acuti</t>
  </si>
  <si>
    <t>Vi invitiamo a prendere nota che le candidature sono da presentare per singola sede ospedaliera a prescindere dall'esistenza di qualsiasi forma di cooperazione e/o di obblighi contrattuali e dell'appartenenza di una singola sede a un medesimo/a istituto/a o entità giuridica.</t>
  </si>
  <si>
    <t>La/le persona/e sottoscritta/e con diritto di firma certifica/certificano che la presente documentazione per la candidatura dell'istituto è compilata in modo completo e conforme al vero:</t>
  </si>
  <si>
    <t>GdP</t>
  </si>
  <si>
    <t>Per gli psicologi attivi presso l'istituto valgono i seguenti requisiti relativi alla specializzazione:
a. gli psicologi clinici attivi presso l'istituto sono in possesso di un titolo di studio universitario o di un titolo di studio equivalente riconosciuto a livello federale (master o licenza) in psicologia.
b. almeno il 75% degli psicologi clinici attivi presso l'istituto possiede una specializzazione post-laurea federale o estera riconosciuta in psicoterapia o - per la psichiatria geriatrica - in neuropsicologia o sta svolgendo una specializzazione in questo campo.
c. almeno il 75% degli psicologi clinici attivi presso l'istituto in posizione di quadro (psicologo responsabile) possiede un titolo di studio post-laurea svizzero o straniero riconosciuto a livello federale in psicoterapia o (per la psicogeriatria) in neuropsicologia o si trova nell'ultimo terzo della specializzazione.</t>
  </si>
  <si>
    <t>- Cataloghi ICD e CHOP compreso il software di raggruppamento (Grouper) del Cantone Zurigo (V2023.1)</t>
  </si>
  <si>
    <t>2. La sistematica SPLG in psichiatria</t>
  </si>
  <si>
    <r>
      <t>Per rispondere alle domande avete a disposizione le celle evidenziate in giallo. Gli altri campi sono bloccati. In questo modo siamo in grado di importare direttamente le vostre informazioni e di evitare errori di trascrizione. I</t>
    </r>
    <r>
      <rPr>
        <b/>
        <sz val="10"/>
        <rFont val="Arial"/>
        <family val="2"/>
      </rPr>
      <t xml:space="preserve"> campi lasciati vuoti</t>
    </r>
    <r>
      <rPr>
        <sz val="10"/>
        <rFont val="Arial"/>
        <family val="2"/>
      </rPr>
      <t xml:space="preserve"> verranno interpretati come una</t>
    </r>
    <r>
      <rPr>
        <b/>
        <sz val="10"/>
        <rFont val="Arial"/>
        <family val="2"/>
      </rPr>
      <t xml:space="preserve"> risposta negativa</t>
    </r>
    <r>
      <rPr>
        <sz val="10"/>
        <rFont val="Arial"/>
        <family val="2"/>
      </rPr>
      <t>.</t>
    </r>
  </si>
  <si>
    <r>
      <t xml:space="preserve">Infine vi rendiamo attenti che  l'ottenimento di un mandato di prestazione obbliga a fornire a tutti i pazienti le prestazioni in esso definite. Ciò significa che in ogni momento deve poter essere disponibile anche il personale specializzato e l'infrastruttura medico-tecnica necessaria per poter offrire tutte le prestazioni definite nel mandato di prestazione. Una </t>
    </r>
    <r>
      <rPr>
        <b/>
        <sz val="10"/>
        <rFont val="Arial"/>
        <family val="2"/>
      </rPr>
      <t>limitazione dell'offerta</t>
    </r>
    <r>
      <rPr>
        <sz val="10"/>
        <rFont val="Arial"/>
        <family val="2"/>
      </rPr>
      <t xml:space="preserve"> di prestazioni all'interno dei gruppi di prestazioni</t>
    </r>
    <r>
      <rPr>
        <b/>
        <sz val="10"/>
        <rFont val="Arial"/>
        <family val="2"/>
      </rPr>
      <t xml:space="preserve"> non è consentita</t>
    </r>
    <r>
      <rPr>
        <sz val="10"/>
        <rFont val="Arial"/>
        <family val="2"/>
      </rPr>
      <t>.</t>
    </r>
  </si>
  <si>
    <t xml:space="preserve">I documenti di candidatura sono da compilare in maniera veritiera e pertinente rispetto allo stato attuale delle cose. Per la valutazione della presente candidatura e la verifica del rispetto dei requisiti necessari ci riserviamo il diritto di richiedere eventuali giustificativi e di verificare i dati presso la vostra sede.
</t>
  </si>
  <si>
    <r>
      <rPr>
        <b/>
        <sz val="10.5"/>
        <rFont val="Arial"/>
        <family val="2"/>
      </rPr>
      <t>Il personale con le seguenti qualifiche è assunto almeno all'80%</t>
    </r>
    <r>
      <rPr>
        <sz val="10.5"/>
        <rFont val="Arial"/>
        <family val="2"/>
      </rPr>
      <t>:</t>
    </r>
    <r>
      <rPr>
        <u/>
        <sz val="10.5"/>
        <rFont val="Arial"/>
        <family val="2"/>
      </rPr>
      <t xml:space="preserve">
</t>
    </r>
    <r>
      <rPr>
        <sz val="10.5"/>
        <rFont val="Arial"/>
        <family val="2"/>
      </rPr>
      <t xml:space="preserve">
</t>
    </r>
    <r>
      <rPr>
        <b/>
        <sz val="10.5"/>
        <rFont val="Arial"/>
        <family val="2"/>
      </rPr>
      <t>Psichiatria dell'adulto:</t>
    </r>
    <r>
      <rPr>
        <sz val="10.5"/>
        <rFont val="Arial"/>
        <family val="2"/>
      </rPr>
      <t xml:space="preserve"> FMH psichiatria e psicoterapia.
</t>
    </r>
    <r>
      <rPr>
        <b/>
        <sz val="10.5"/>
        <rFont val="Arial"/>
        <family val="2"/>
      </rPr>
      <t>Psichiatria dell'infanzia e dell'adolescenza</t>
    </r>
    <r>
      <rPr>
        <sz val="10.5"/>
        <rFont val="Arial"/>
        <family val="2"/>
      </rPr>
      <t xml:space="preserve"> FMH psichiatria e psicoterapia infantile e adolescenziale.
</t>
    </r>
    <r>
      <rPr>
        <b/>
        <sz val="10.5"/>
        <rFont val="Arial"/>
        <family val="2"/>
      </rPr>
      <t>Psicogeriatria:</t>
    </r>
    <r>
      <rPr>
        <sz val="10.5"/>
        <rFont val="Arial"/>
        <family val="2"/>
      </rPr>
      <t xml:space="preserve"> FMH psichiatria e psicoterapia, con formazione approfondita in gerontopsichiatria e gerontopsicoterapia.
</t>
    </r>
    <r>
      <rPr>
        <b/>
        <sz val="10.5"/>
        <rFont val="Arial"/>
        <family val="2"/>
      </rPr>
      <t xml:space="preserve">
Psichiatria forense, tutte le fasce d'età:</t>
    </r>
    <r>
      <rPr>
        <sz val="10.5"/>
        <rFont val="Arial"/>
        <family val="2"/>
      </rPr>
      <t xml:space="preserve"> FMH psichiatria e psicoterapia o formazione approfondita in psichiatria e psicoterapia forense o formazioni aggiuntive equivalenti.
</t>
    </r>
  </si>
  <si>
    <r>
      <t xml:space="preserve">È garantita l'ammissione, la valutazione diagnostica e il trattamento iniziale dei pazienti con ricovero </t>
    </r>
    <r>
      <rPr>
        <b/>
        <sz val="10.5"/>
        <rFont val="Arial"/>
        <family val="2"/>
      </rPr>
      <t>programmato e non programmato, che rappresentano un pericolo per se stessi e/o per altri e con ricovero a scopo di assistenza.</t>
    </r>
    <r>
      <rPr>
        <sz val="10.5"/>
        <rFont val="Arial"/>
        <family val="2"/>
      </rPr>
      <t xml:space="preserve">
La</t>
    </r>
    <r>
      <rPr>
        <b/>
        <sz val="10.5"/>
        <rFont val="Arial"/>
        <family val="2"/>
      </rPr>
      <t xml:space="preserve"> psichiatria forense</t>
    </r>
    <r>
      <rPr>
        <sz val="10.5"/>
        <rFont val="Arial"/>
        <family val="2"/>
      </rPr>
      <t xml:space="preserve"> comprende il trattamento in regime stazionario di pazienti che si trovano in </t>
    </r>
    <r>
      <rPr>
        <b/>
        <sz val="10.5"/>
        <rFont val="Arial"/>
        <family val="2"/>
      </rPr>
      <t>carcere</t>
    </r>
    <r>
      <rPr>
        <sz val="10.5"/>
        <rFont val="Arial"/>
        <family val="2"/>
      </rPr>
      <t xml:space="preserve"> o in </t>
    </r>
    <r>
      <rPr>
        <b/>
        <sz val="10.5"/>
        <rFont val="Arial"/>
        <family val="2"/>
      </rPr>
      <t>carcere preventivo</t>
    </r>
    <r>
      <rPr>
        <sz val="10.5"/>
        <rFont val="Arial"/>
        <family val="2"/>
      </rPr>
      <t>.</t>
    </r>
  </si>
  <si>
    <r>
      <t xml:space="preserve">È disponibile un'offerta di cure specialistiche nella psichiatria dell'adulto / psicogeriatria per </t>
    </r>
    <r>
      <rPr>
        <b/>
        <sz val="10.5"/>
        <rFont val="Arial"/>
        <family val="2"/>
      </rPr>
      <t>almeno i seguenti gruppi di prestazioni</t>
    </r>
    <r>
      <rPr>
        <sz val="10.5"/>
        <rFont val="Arial"/>
        <family val="2"/>
      </rPr>
      <t xml:space="preserve">:
- Demenze e deliri
- Dipendenze
- Disturbi psicotici e bipolari
- Disturbi depressivi e disturbi dell'adattamento
- Disturbi ansioso-fobici, ossessivo-compulsivi e post-traumatici da stress
- Disturbi della personalità 
L'offerta di prestazioni della </t>
    </r>
    <r>
      <rPr>
        <b/>
        <sz val="10.5"/>
        <rFont val="Arial"/>
        <family val="2"/>
      </rPr>
      <t>psichiatria dell'infanzia e dell'adolescenza</t>
    </r>
    <r>
      <rPr>
        <sz val="10.5"/>
        <rFont val="Arial"/>
        <family val="2"/>
      </rPr>
      <t xml:space="preserve"> comprende i pazienti di</t>
    </r>
    <r>
      <rPr>
        <b/>
        <sz val="10.5"/>
        <rFont val="Arial"/>
        <family val="2"/>
      </rPr>
      <t xml:space="preserve"> tutti i gruppi di prestazioni, ad eccezione dei gruppi demenze e deliri, dei trattamenti madre-bambino e della psichiatria forense.</t>
    </r>
  </si>
  <si>
    <r>
      <t>L'istituto dispone di un'</t>
    </r>
    <r>
      <rPr>
        <b/>
        <sz val="10.5"/>
        <rFont val="Arial"/>
        <family val="2"/>
      </rPr>
      <t>infrastruttura</t>
    </r>
    <r>
      <rPr>
        <sz val="10.5"/>
        <rFont val="Arial"/>
        <family val="2"/>
      </rPr>
      <t xml:space="preserve"> adatta ad accogliere il tipo di paziente curato e che tiene in considerazione in particolare i seguenti aspetti: 
- mobilità e cognizione
- esigenze specifiche di bambini e adolescenti
- pazienti con un elevato rischio di arrecare danni a se stessi o ad altri</t>
    </r>
  </si>
  <si>
    <r>
      <t xml:space="preserve">In sede </t>
    </r>
    <r>
      <rPr>
        <b/>
        <sz val="10.5"/>
        <rFont val="Arial"/>
        <family val="2"/>
      </rPr>
      <t>sono garantite come minimo le ammissioni pianificate.</t>
    </r>
    <r>
      <rPr>
        <sz val="10.5"/>
        <rFont val="Arial"/>
        <family val="2"/>
      </rPr>
      <t xml:space="preserve">
Il trattamento di pazienti che rappresentano un pericolo per sé stessi e per terzi e di pazienti con ricovero a scopo di assistenza è possibile purché la sicurezza del paziente e degli altri pazienti sia assicurata in ogni momento.
La </t>
    </r>
    <r>
      <rPr>
        <b/>
        <sz val="10.5"/>
        <rFont val="Arial"/>
        <family val="2"/>
      </rPr>
      <t>psichiatria forense</t>
    </r>
    <r>
      <rPr>
        <sz val="10.5"/>
        <rFont val="Arial"/>
        <family val="2"/>
      </rPr>
      <t xml:space="preserve"> comprende il trattamento in regime stazionario di pazienti che si trovano in carcere o in carcere preventivo.</t>
    </r>
  </si>
  <si>
    <t>Minimo due anni di esperienza nella cura di neonati e bambini piccoli.</t>
  </si>
  <si>
    <r>
      <t>Siete pregati di rispondere alle domande elencate nei FL seguenti</t>
    </r>
    <r>
      <rPr>
        <b/>
        <sz val="10"/>
        <rFont val="Arial"/>
        <family val="2"/>
      </rPr>
      <t>:</t>
    </r>
  </si>
  <si>
    <t>L'istituto / la sede oggetto della candidatura figura già sulla lista ospedaliera di un altro Cantone? Se sì, di quale / quali e per quali gruppi di prestazioni?</t>
  </si>
  <si>
    <t>Requisito già soddisfatto?</t>
  </si>
  <si>
    <t>La sistematica SPLG in psichiatria</t>
  </si>
  <si>
    <t>Panoramica dei gruppi di prestazioni SPLG V2023.1</t>
  </si>
  <si>
    <t>2.1 Panoramica dei gruppi di prestazioni SPLG V2023.1</t>
  </si>
  <si>
    <t>Base legale</t>
  </si>
  <si>
    <t>Requisiti minimi di qualità</t>
  </si>
  <si>
    <t>3.2 Requisiti minimi di qualità</t>
  </si>
  <si>
    <t>Requisiti minimi di qualità (art. 58d OAMal)</t>
  </si>
  <si>
    <t>3.3 Requisiti minimi di qualità per una clinica psichiatrica</t>
  </si>
  <si>
    <t>Requisiti minimi di qualità per una clinica psichiatrica</t>
  </si>
  <si>
    <t>3. Formulari di candidatura</t>
  </si>
  <si>
    <t>Vedi requisiti minimi di qualità per una clinica psichiatrica (FL 3.3)</t>
  </si>
  <si>
    <r>
      <rPr>
        <i/>
        <sz val="10.5"/>
        <rFont val="Arial"/>
        <family val="2"/>
      </rPr>
      <t>Vedi requisiti minimi di qualità per una clinica psichiatrica (FL 3.3)</t>
    </r>
    <r>
      <rPr>
        <sz val="10.5"/>
        <rFont val="Arial"/>
        <family val="2"/>
      </rPr>
      <t xml:space="preserve">
Inoltre, almeno il 20% del personale curante e/o dei pedagogisti sociali ha un Certificate of Advanced Studies (CAS) nell'ambito della psichiatria dell'infanzia e dell'adolescenza, per es. in cure psichiatriche dell'infanzia e dell'adolescenza, o un titolo equivalente di formazione continua (interno o esterno) equivalente o è in formazione.</t>
    </r>
  </si>
  <si>
    <t>Almeno il 20% del personale curante ha un Certificate of Advanced Studies (CAS) nell'ambito della psichiatria forense o un titolo equivalente di formazione continua (interno o esterno) o è in formazione.</t>
  </si>
  <si>
    <t>Importante!</t>
  </si>
  <si>
    <t>In considerazione dell'obbligo di coordinamento intercantonale in materia di pianificazione ospedaliera stabilito dall'art. 39 cpv. 2 LAMal e nell'intento di favorire lo sfruttamento di possibili sinergie per completare la candidatura vi invitiamo a fornire le seguenti informazioni :</t>
  </si>
  <si>
    <t>L'istituto elabora una strategia di promozione vaccinale (aggiornamento del libretto vaccinale in base al calendario vaccinale svizzero) alfine di aumentare la proporzione di collaboratori adeguatamente immunizzati.</t>
  </si>
  <si>
    <t xml:space="preserve">1 , 2 </t>
  </si>
  <si>
    <t>Ulteriori informazioni (coordinamento / sinergie)</t>
  </si>
  <si>
    <r>
      <t>Personale qualificato (livello terziario) è raggiungibile telefonicamente da lunedì a venerdì, dalle 8.00 alle 17.00, per fornire una prima consulenza e un servizio di triage.</t>
    </r>
    <r>
      <rPr>
        <sz val="10.5"/>
        <color rgb="FFFF0000"/>
        <rFont val="Arial"/>
        <family val="2"/>
      </rPr>
      <t xml:space="preserve">
</t>
    </r>
    <r>
      <rPr>
        <sz val="10.5"/>
        <rFont val="Arial"/>
        <family val="2"/>
      </rPr>
      <t xml:space="preserve">Il </t>
    </r>
    <r>
      <rPr>
        <b/>
        <sz val="10.5"/>
        <rFont val="Arial"/>
        <family val="2"/>
      </rPr>
      <t>centro d'intervento in caso di crisi (KIZ)</t>
    </r>
    <r>
      <rPr>
        <sz val="10.5"/>
        <rFont val="Arial"/>
        <family val="2"/>
      </rPr>
      <t xml:space="preserve">: personale qualificato (livello terziario) è raggiungibile telefonicamente </t>
    </r>
    <r>
      <rPr>
        <b/>
        <sz val="10.5"/>
        <rFont val="Arial"/>
        <family val="2"/>
      </rPr>
      <t>24 ore al giorno e 365 giorni all'anno</t>
    </r>
    <r>
      <rPr>
        <sz val="10.5"/>
        <rFont val="Arial"/>
        <family val="2"/>
      </rPr>
      <t xml:space="preserve"> per garantire una prima consulenza e un servizio di triage.</t>
    </r>
  </si>
  <si>
    <t xml:space="preserve">Le condizioni strutturali, di costruzione e d'organizzazione adempiono ai requisiti di sicurezza previsti dal dispositivo di sicurezza previsti dall’autorità competente. Inoltre, l’istituto deve avere siglato e formalizzato:
- un contratto di collaborazione con le Strutture carcerarie  e con la Polizia Cantonale;
- un contratto di collaborazione con il Servizio di medicina penitenziaria cantonale dell’EOC.
</t>
  </si>
  <si>
    <t>Vedi requisiti minimi di qualità per una clinica psichiatrica (FL 3.3).</t>
  </si>
  <si>
    <t>L'istituto dispone di un sistema di gestione della qualità e del rischio clinico (Quality Risk Management, QRM) ancorato alla direzione.</t>
  </si>
  <si>
    <t>All'interno del sistema QRM sono definiti gli obiettivi e le misure necessarie per il loro raggiungimento (per esempio: controlli interni per la riduzione dei danni, partecipazione a programmi di qualità nazionale e/o internazionali, certificazioni, ...).</t>
  </si>
  <si>
    <r>
      <t>La concezione e il funzionamento del sistema di segnalazione e di apprendimento (di seguito CIRS) deve essere ispirato al documento "</t>
    </r>
    <r>
      <rPr>
        <i/>
        <sz val="10"/>
        <rFont val="Arial"/>
        <family val="2"/>
      </rPr>
      <t>Predisposizione ed esercizio efficace di un sistema di segnalazione e di apprendimento (CIRS)</t>
    </r>
    <r>
      <rPr>
        <i/>
        <vertAlign val="superscript"/>
        <sz val="10"/>
        <rFont val="Arial"/>
        <family val="2"/>
      </rPr>
      <t>1</t>
    </r>
    <r>
      <rPr>
        <sz val="10"/>
        <rFont val="Arial"/>
        <family val="2"/>
      </rPr>
      <t xml:space="preserve">" redatto dalla Fondazione sicurezza pazienti svizzera.
</t>
    </r>
  </si>
  <si>
    <t>L'istituto redige un concetto per il CIRS che ne definisce la struttura, il funzionamento, e le responsabilità degli organi e delle persone coinvolte.</t>
  </si>
  <si>
    <r>
      <t>L’istituto definisce che cosa va segnalato nel CIRS in base alle "</t>
    </r>
    <r>
      <rPr>
        <i/>
        <sz val="10"/>
        <rFont val="Arial"/>
        <family val="2"/>
      </rPr>
      <t>Raccomandazioni per l'esercizio di un sistema di segnalazione e di apprendimento (CIRS)</t>
    </r>
    <r>
      <rPr>
        <i/>
        <vertAlign val="superscript"/>
        <sz val="10"/>
        <rFont val="Arial"/>
        <family val="2"/>
      </rPr>
      <t>2</t>
    </r>
    <r>
      <rPr>
        <sz val="10"/>
        <rFont val="Arial"/>
        <family val="2"/>
      </rPr>
      <t>".</t>
    </r>
  </si>
  <si>
    <t>Le segnalazioni sono analizzate da collaboratori qualificati e formati per tale compito.</t>
  </si>
  <si>
    <t xml:space="preserve">Le segnalazioni e le relative misure sono oggetto di un rapporto periodico all’attenzione della direzione e dei collaboratori dell’istituto.
</t>
  </si>
  <si>
    <t>La segnalazione deve essere informatizzata.</t>
  </si>
  <si>
    <t>L'accesso al CIRS deve essere garantito a tutti i collaboratori.</t>
  </si>
  <si>
    <t>I collaboratori sono formati sul corretto utilizzo del CIRS.</t>
  </si>
  <si>
    <t>L'istituto ha aderito alla rete di segnalazione nazionale Critical Incident Reporting &amp; Reacting NETwork (CIRRNET).</t>
  </si>
  <si>
    <t>L'istituto dispone di una cartella del paziente informatizzata.</t>
  </si>
  <si>
    <t>L'istituto dispone di un concetto di igiene ospedaliera e crea una commissione dedicata.</t>
  </si>
  <si>
    <t>L'istituto assicura una formazione continua ai propri collaboratori nell'ambito dell'igiene ospedaliera.</t>
  </si>
  <si>
    <t>L'istituto dispone di specifiche direttive riguardanti l'igiene delle mani.</t>
  </si>
  <si>
    <t>Nell'ambito della gestione dell'ammissione e della dimissione del paziente l'istituto presta particolare attenzione alla situazione personale dello stesso.</t>
  </si>
  <si>
    <t>www.swissmedic.ch/swissmedic/it/home/medicamenti-per-uso-umano/sorveglianza-del-mercato/farmacovigilanza.html</t>
  </si>
  <si>
    <t>Disturbi psichici e comportamentali dovuti all’uso di sostanze psicoattive multiple e all’uso di altre sostanze psicoattive</t>
  </si>
  <si>
    <t>FOR2</t>
  </si>
  <si>
    <t>FOR2
Interventi per crisi in carcere o in carcere preventivo</t>
  </si>
  <si>
    <t>FOR1</t>
  </si>
  <si>
    <t>Esecuzione di misure terapeutiche in regime stazionario</t>
  </si>
  <si>
    <t xml:space="preserve">Nell'ambito della sicurezza dei pazienti e dello sviluppo della qualità delle cure, la direzione definisce gli organi e le persone responsabili (per esempio responsabile qualità, commissione qualità, eventuali gruppi di lavoro specifici, ...). All'interno del sistema QRM ne devono essere definiti i compiti e le responsabilità. </t>
  </si>
  <si>
    <t>La prescrizione e la somministrazione dei farmaci è gestita e registrata nella cartella informatizzata del paziente.</t>
  </si>
  <si>
    <t>Al momento della dimissione il paziente è informato (sia oralmente che per iscritto) sul prosieguo delle cure. L'informazione deve essere trasmessa anche ai famigliari curanti, o persone di riferimento, in caso di persone bisognose e minori e ai fornitori di cura successivi (medico di famiglia, casa per anziani, istituto di cura post-acuto, ...). La dimissione è coordinata con gli stessi.</t>
  </si>
  <si>
    <t>L'istituto dispone di un servizio sociale ovvero ha alle proprie dipendenze almeno un assistente sociale qualificato oppure un infermiere con un Certificate of Advanced Studies (CAS) in Case Management.</t>
  </si>
  <si>
    <t xml:space="preserve">Per le traduzioni e/o interpretazioni l'istituto si avvale dapprima delle conoscenze linguistiche del proprio personale medico e di cura. In via sussidiaria l'istituto collabora con un servizio di traduzione/interpretazione per i pazienti di lingua straniera che non sono in grado di esprimersi in una delle lingue nazionali svizzere o in inglese. </t>
  </si>
  <si>
    <t>L'istituto dispone di un'infrastruttura adatta ad accogliere il tipo di paziente curato e che tiene in considerazione in particolare i seguenti aspetti: 
- mobilità e cognizione
- esigenze specifiche di bambini e adolescenti
- pazienti con un elevato rischio di arrecare danni a se stessi o ad altri</t>
  </si>
  <si>
    <t>Almeno il 20% del personale curante ha un Certificate of Advanced Studies (CAS) nell'ambito della psicogeriatria, per esempio in cure geriatriche, o una formazione continua (interna o esterna) equivalente o è in formazione.</t>
  </si>
  <si>
    <t>Almeno il 20% del personale curante e/o dei pedagogisti sociali ha un Certificate of Advanced Studies (CAS) nell'ambito della psichiatria dell'infanzia e dell'adolescenza, per esempio in cure psichiatriche del bambino e del giovane, o un titolo equivalente di formazione continua (interno o esterno) o è in formazione.</t>
  </si>
  <si>
    <t>L'istituto / la sede oggetto della candidatura dispone di mandati di prestazioni nel settore somatico-acuto stazionario e/o nella riabilitazione stazionaria? Se sì, quali?</t>
  </si>
  <si>
    <t>Intende candidare l'istituto / la sede per un mandato o più mandati di prestazioni nel settore somatico-acuto stazionario e/o nella riabilitazione stazionaria? Se sì, quali?</t>
  </si>
  <si>
    <t>3.5 Offerta specialistica (SPV)</t>
  </si>
  <si>
    <t>Modifiche rispetto alla V4:</t>
  </si>
  <si>
    <t>- aggiunto scheda requisitui specifici per HT</t>
  </si>
  <si>
    <t>HT
Home treatment</t>
  </si>
  <si>
    <r>
      <rPr>
        <b/>
        <sz val="10.5"/>
        <rFont val="Arial"/>
        <family val="2"/>
      </rPr>
      <t>Il personale con le seguenti qualifiche è assunto almeno all'80%</t>
    </r>
    <r>
      <rPr>
        <sz val="10.5"/>
        <rFont val="Arial"/>
        <family val="2"/>
      </rPr>
      <t>:</t>
    </r>
    <r>
      <rPr>
        <u/>
        <sz val="10.5"/>
        <rFont val="Arial"/>
        <family val="2"/>
      </rPr>
      <t xml:space="preserve">
</t>
    </r>
    <r>
      <rPr>
        <sz val="10.5"/>
        <rFont val="Arial"/>
        <family val="2"/>
      </rPr>
      <t xml:space="preserve">
</t>
    </r>
    <r>
      <rPr>
        <b/>
        <sz val="10.5"/>
        <rFont val="Arial"/>
        <family val="2"/>
      </rPr>
      <t>Psichiatria dell'adulto:</t>
    </r>
    <r>
      <rPr>
        <sz val="10.5"/>
        <rFont val="Arial"/>
        <family val="2"/>
      </rPr>
      <t xml:space="preserve"> FMH psichiatria e psicoterapia.
</t>
    </r>
    <r>
      <rPr>
        <sz val="10.5"/>
        <rFont val="Arial"/>
        <family val="2"/>
      </rPr>
      <t xml:space="preserve">
</t>
    </r>
    <r>
      <rPr>
        <b/>
        <sz val="10.5"/>
        <rFont val="Arial"/>
        <family val="2"/>
      </rPr>
      <t/>
    </r>
  </si>
  <si>
    <t>Personale curante / terapeutico</t>
  </si>
  <si>
    <t>Assistente sociale</t>
  </si>
  <si>
    <t>Offerta Home Treatment</t>
  </si>
  <si>
    <t>HT</t>
  </si>
  <si>
    <t>Offerta Home treatment</t>
  </si>
  <si>
    <r>
      <t xml:space="preserve">- </t>
    </r>
    <r>
      <rPr>
        <b/>
        <sz val="10"/>
        <rFont val="Arial"/>
        <family val="2"/>
      </rPr>
      <t xml:space="preserve">Requisiti specifici per fasce d'età </t>
    </r>
    <r>
      <rPr>
        <sz val="10"/>
        <rFont val="Arial"/>
        <family val="2"/>
      </rPr>
      <t xml:space="preserve"> (FL 3.7 - 3.9)  </t>
    </r>
  </si>
  <si>
    <r>
      <t xml:space="preserve">- </t>
    </r>
    <r>
      <rPr>
        <b/>
        <sz val="10"/>
        <rFont val="Arial"/>
        <family val="2"/>
      </rPr>
      <t>Requisiti specifici per gruppo di prestazioni</t>
    </r>
    <r>
      <rPr>
        <sz val="10"/>
        <rFont val="Arial"/>
        <family val="2"/>
      </rPr>
      <t xml:space="preserve"> (FL 4.1 - 4.7)</t>
    </r>
  </si>
  <si>
    <r>
      <t>- Coordinamento e sinergie</t>
    </r>
    <r>
      <rPr>
        <sz val="10"/>
        <rFont val="Arial"/>
        <family val="2"/>
      </rPr>
      <t xml:space="preserve"> (FL 6)</t>
    </r>
  </si>
  <si>
    <r>
      <t xml:space="preserve">- </t>
    </r>
    <r>
      <rPr>
        <b/>
        <sz val="10"/>
        <rFont val="Arial"/>
        <family val="2"/>
      </rPr>
      <t>Informazioni generali sul fornitore di prestazioni</t>
    </r>
    <r>
      <rPr>
        <sz val="10"/>
        <rFont val="Arial"/>
        <family val="2"/>
      </rPr>
      <t xml:space="preserve"> (FL 7) </t>
    </r>
  </si>
  <si>
    <t>3.6 Offerta Home treatment adulti (HT)</t>
  </si>
  <si>
    <t>3.7 Psichiatria dell'infanzia e dell'adolescenza (KP/JP)</t>
  </si>
  <si>
    <t>3.8 Psichiatria dell'adulto (EP)</t>
  </si>
  <si>
    <t>3.9 Psicogeriatria (GP)</t>
  </si>
  <si>
    <t>4.1 Demenze e deliri (DEMD)</t>
  </si>
  <si>
    <t>4.2 Dipendenze (ABH)</t>
  </si>
  <si>
    <t>4.3 Disturbi dell'alimentazione (ESSS)</t>
  </si>
  <si>
    <t>4.4 Trattamento madre-figlio nella psichiatria dell'adulto (MUKI)</t>
  </si>
  <si>
    <t>4.5 Disturbi del sonno non organici (SCHL)</t>
  </si>
  <si>
    <t>4.6 Disturbi specifici del neonato e del bambino (KIND)</t>
  </si>
  <si>
    <t>4.7 Psichiatria forense (FOR)</t>
  </si>
  <si>
    <t>5. Candidatura</t>
  </si>
  <si>
    <t>6. Coordinamento e sinergie</t>
  </si>
  <si>
    <t>7. Informazioni generali sul fornitore di prestazioni</t>
  </si>
  <si>
    <t>8. Dichiarazione e firma</t>
  </si>
  <si>
    <t>Un assistente sociale è disponibile presso il servizio e reperibile al bisogno</t>
  </si>
  <si>
    <r>
      <rPr>
        <i/>
        <sz val="10.5"/>
        <rFont val="Arial"/>
        <family val="2"/>
      </rPr>
      <t>Vedi requisiti minimi di qualità per una clinica psichiatrica (FL 3.3)</t>
    </r>
    <r>
      <rPr>
        <sz val="10.5"/>
        <rFont val="Arial"/>
        <family val="2"/>
      </rPr>
      <t xml:space="preserve">
e
Il servizio di traduzione deve essere garantito al domicilio del paziente.</t>
    </r>
  </si>
  <si>
    <r>
      <t xml:space="preserve">È disponibile un'offerta di cure specialistiche nella psichiatria dell'adulto per </t>
    </r>
    <r>
      <rPr>
        <b/>
        <sz val="10.5"/>
        <rFont val="Arial"/>
        <family val="2"/>
      </rPr>
      <t xml:space="preserve"> i seguenti gruppi di prestazioni</t>
    </r>
    <r>
      <rPr>
        <sz val="10.5"/>
        <rFont val="Arial"/>
        <family val="2"/>
      </rPr>
      <t xml:space="preserve">:
- Demenze e deliri
- Disturbi psicotici e bipolari
- Disturbi depressivi e disturbi dell'adattamento
- Disturbi ansioso-fobici, ossessivo-compulsivi e post-traumatici da stress
- Disturbi della personalità
</t>
    </r>
    <r>
      <rPr>
        <sz val="10.5"/>
        <rFont val="Arial"/>
        <family val="2"/>
      </rPr>
      <t xml:space="preserve">
</t>
    </r>
  </si>
  <si>
    <t>La presa in carico internistica, in caso di necessità, è di principio garantita attraverso il medico curante del paziente.
È disponibile una consulenza da parte di un medico con specializzazione FMH in medicina interna generale (accordo di collaborazione scritto);
Il personale del servizio HT, in caso di necessità, garantisce il coinvolgimento e i coordinamento con il medico curante del paziente</t>
  </si>
  <si>
    <t>Trasferimento</t>
  </si>
  <si>
    <t>La possibilità di trasferimento in un reparto ospedaliero stazionario deve sempre essere garantita se i requisiti per una presa in carico stazionaria a domicilio non sono più soddisfatti.</t>
  </si>
  <si>
    <t>- cambiato formmattazione foglio 5, requisito non predente oggi ma presente nel 2025 color verde chiaro (non più arancione)</t>
  </si>
  <si>
    <r>
      <t>Art. 63a Definizione dell'offerta</t>
    </r>
    <r>
      <rPr>
        <sz val="10"/>
        <rFont val="Arial"/>
        <family val="2"/>
      </rPr>
      <t xml:space="preserve">
</t>
    </r>
    <r>
      <rPr>
        <vertAlign val="superscript"/>
        <sz val="10"/>
        <rFont val="Arial"/>
        <family val="2"/>
      </rPr>
      <t>1</t>
    </r>
    <r>
      <rPr>
        <sz val="10"/>
        <rFont val="Arial"/>
        <family val="2"/>
      </rPr>
      <t xml:space="preserve"> Per definire l’offerta necessaria a coprire il fabbisogno di cure la pianificazione ai sensi dell’art. 39 LAMal considera i seguenti istituti:
a) ospedali somatici acuti, psichiatrici e di riabilitazione (art. 39 cpv. 1 LAMal);
b) le case di cura; e
c) le case per partorienti (art. 39 cpv. 3 LAMal);
d) i reparti Acuti a minore intensità (Rami), di regola situati all’interno degli ospedali somatici acuti di cui alla lett. a).
</t>
    </r>
    <r>
      <rPr>
        <vertAlign val="superscript"/>
        <sz val="10"/>
        <rFont val="Arial"/>
        <family val="2"/>
      </rPr>
      <t>2</t>
    </r>
    <r>
      <rPr>
        <sz val="10"/>
        <rFont val="Arial"/>
        <family val="2"/>
      </rPr>
      <t xml:space="preserve"> L’offerta è garantita dagli istituti che figurano sull’elenco e da quelli che non figurano sull’elenco e che operano in regime convenzionale.
</t>
    </r>
    <r>
      <rPr>
        <vertAlign val="superscript"/>
        <sz val="10"/>
        <rFont val="Arial"/>
        <family val="2"/>
      </rPr>
      <t>3</t>
    </r>
    <r>
      <rPr>
        <sz val="10"/>
        <rFont val="Arial"/>
        <family val="2"/>
      </rPr>
      <t xml:space="preserve"> La pianificazione tiene conto della libertà di scelta dell’assicurato tra gli ospedali che figurano nell’elenco del suo Cantone di domicilio o in quello di ubicazione dell’ospedale, come pure delle collaborazioni intercantonali e delle convenzioni sottoscritte con altri Cantoni e istituti con sede fuori Cantone.
</t>
    </r>
    <r>
      <rPr>
        <vertAlign val="superscript"/>
        <sz val="10"/>
        <rFont val="Arial"/>
        <family val="2"/>
      </rPr>
      <t>4</t>
    </r>
    <r>
      <rPr>
        <sz val="10"/>
        <rFont val="Arial"/>
        <family val="2"/>
      </rPr>
      <t xml:space="preserve"> Allo scopo di assicurare l’offerta necessaria a coprire il fabbisogno di cure il Consiglio di Stato può sottoscrivere convenzioni con altri Cantoni e istituti extracantonali.</t>
    </r>
  </si>
  <si>
    <r>
      <t xml:space="preserve">L'istituto dispone di almeno </t>
    </r>
    <r>
      <rPr>
        <b/>
        <sz val="10.5"/>
        <rFont val="Arial"/>
        <family val="2"/>
      </rPr>
      <t>un reparto acuto per ogni fascia d'età</t>
    </r>
    <r>
      <rPr>
        <sz val="10.5"/>
        <rFont val="Arial"/>
        <family val="2"/>
      </rPr>
      <t>, ognuno dotato di almeno una camera intensiva (camera singola con un ambiente protetto e sicuro per la gestione delle crisi) e con una dimensione minima di 15 letti (per la psichiatria dell'infanzia e dell'adolescenza di almeno 8 letti). Un reparto acuto è considerato tale se il ricovero, la valutazione diagnostica e il trattamento iniziale dei pazienti di tutte le discipline sono garantiti 24 ore al giorno e 365 giorni all'anno e che può essere chiuso facoltativamente.
In tutti i reparti è garantita la possibilità di un'assistenza 1:1.</t>
    </r>
  </si>
  <si>
    <t>È richiesta la collaborazione con personale specializzato nella medicina delle dipendenze (es: CAS Addiction)</t>
  </si>
  <si>
    <t>Requisito soddisfatto dal 2026?</t>
  </si>
  <si>
    <t>Se i requisiti di qualità non sono attualmente soddisfatti, con quali misure intendete garantirli dal 2026?</t>
  </si>
  <si>
    <t>a = ci sono tutti i requisiti nel 2026 e tutti i requisiti già oggi</t>
  </si>
  <si>
    <t>c = non ci sono tutti i requisiti nel 2026, indipendentemente se ci sono oggi</t>
  </si>
  <si>
    <t>b = ci sono tutti i requisiti nel 2026 ma non ci sono ancora tutti oggi</t>
  </si>
  <si>
    <t>La tabella sottostante elenca tutti i due tipi di offerta, le tre fasce d'età e tutti i gruppi di prestazioni. Sulla base delle indicazioni inserite nei fogli precedenti, nelle tre ultime colonne (F-H) viene indicato se i requisiti generali di qualità (colonna E) e rispettivamente i requisiti specifici per tipo di offerta, fascia d'età e gruppo di prestazioni sono soddisfatti.
In funzione a quanto indicato dall'istituto le celle possono assumere le seguenti colorazioni:
 - verde = i requisiti sono attualmente già soddisfatti e lo saranno anche nel 2026;
 - arancione = i requisiti non sono attualmente soddisfatti ma lo saranno a partire dal 2026;
 - rosso = i requisiti non saranno soddisfatti nemmeno nel 2026.
A prescindere dal colore della cella avete la possibilità di candidarvi per ognuno dei gruppi di prestazioni compilando i campi gialli. I collegamenti tra gruppi di prestazioni devono però essere garantiti. I gruppi di prestazioni che per ragioni mediche sono strettamente collegati tra loro devono essere offerti dal medesimo istituto ospedaliero.</t>
  </si>
  <si>
    <t>L'istituto dispone di un servizio sociale ovvero ha alle proprie dipendenze almeno un assistente sociale qualificato, un infermiere di famiglia con un Diploma of Advanced Studies (DAS) oppure con un Certificate of Advanced Studies (CAS) in Case Management.</t>
  </si>
  <si>
    <t>Modulo d'offerta per l'ammissione
all'Elenco degli istituti ospedalieri autorizzati</t>
  </si>
  <si>
    <t>Piazza Governo 7</t>
  </si>
  <si>
    <t>© File MSExcel creato dalla Direzione della sanità e dell'assistenza del Cantone di Berna sulla base del file MSExcel di candidatura della Direzione della sanità del Cantone di Zurigo; elaborato dal Dipartimento della sanità e della socialità del Cantone di Argovia e dalla Direzione della sanità del Cantone di Zugo e tradotto dal Dipartimento della sanità e della socialità del Cantone Ticino.</t>
  </si>
  <si>
    <t xml:space="preserve">Per facilitare la leggibilità del modulo d'offerta sarà utilizzata la formulazione abbreviata "Elenco ospedaliero" invece di "Elenco degli istituti autorizzati a esercitare a carico dell’assicurazione obbligatoria contro le malattie nella psichiatria". </t>
  </si>
  <si>
    <t>Gentili signore, gentili signori,</t>
  </si>
  <si>
    <t>per definire l'elenco degli istituti autorizzati ad esercitare a carico della LAMal ai sensi dell'art. 39 cpv. 1 LAMal per il settore della psichiatria (di seguito Elenco ospedaliero), il Cantone Ticino avvia una procedura di candidatura tramite il presente modulo d'offerta (formulario XLSX). Con la compilazione completa del modulo d'offerta, gli istituti forniscono tutte le informazioni necessarie per la valutazione dei requisiti richiesti per l'assegnazione dei mandati di prestazioni.</t>
  </si>
  <si>
    <t xml:space="preserve">Vi invitiamo di prendere nota che la candidatura va presentata per singola sede ospedaliera a prescindere dall'esistenza di qualsiasi forma di cooperazione e/o di obblighi contrattuali e dell'appartenenza della sede a un istituto o un'entità giuridica. </t>
  </si>
  <si>
    <r>
      <rPr>
        <b/>
        <sz val="10"/>
        <color theme="1"/>
        <rFont val="Arial"/>
        <family val="2"/>
      </rPr>
      <t>Informazioni fornite tramite il modulo d'offerta (autodichiarazione)</t>
    </r>
    <r>
      <rPr>
        <sz val="10"/>
        <color theme="1"/>
        <rFont val="Arial"/>
        <family val="2"/>
      </rPr>
      <t xml:space="preserve">
Gli istituti ospedalieri che desiderano ottenere un mandato di prestazioni sono tenuti a compilare il presente modulo d'offerta (autodichiarazione). Sulla base delle informazioni fornite sarà determinata l'idoneità per l'ammissione all'Elenco ospedaliero nonché l'assegnazione dei mandati di prestazione.</t>
    </r>
  </si>
  <si>
    <t>Di seguito s'illustra la struttura del modulo d'offerta. Per facilitarne la lettura si utilizzano i seguenti colori:</t>
  </si>
  <si>
    <r>
      <rPr>
        <sz val="10"/>
        <color theme="0"/>
        <rFont val="Arial"/>
        <family val="2"/>
      </rPr>
      <t xml:space="preserve">I fogli di lavoro (FL) 2-2.2 contengono </t>
    </r>
    <r>
      <rPr>
        <b/>
        <sz val="10"/>
        <color theme="0"/>
        <rFont val="Arial"/>
        <family val="2"/>
      </rPr>
      <t>informazioni</t>
    </r>
    <r>
      <rPr>
        <sz val="10"/>
        <color theme="0"/>
        <rFont val="Arial"/>
        <family val="2"/>
      </rPr>
      <t xml:space="preserve"> sui gruppi di prestazioni e i loro requisiti.</t>
    </r>
  </si>
  <si>
    <t>I FL necessari per la candidatura sono i seguenti (FL 3.1-3.9, 4.1-47 e 5-8). Nel dettaglio:</t>
  </si>
  <si>
    <t>- FL 3.1: basi legali relative alla pianificazione ospedaliera.</t>
  </si>
  <si>
    <t>- FL 3.2-3.3: informazioni sui requisiti generali di qualità come anche quelli specifici agli istituti psichiatrici, che devono essere soddisfatti per essere inclusi nell'Elenco ospedaliero.</t>
  </si>
  <si>
    <t>I FL 3.4-3.6 richiedono le informazioni necessarie alla candidatura per i tipi di offerta, ovvero:</t>
  </si>
  <si>
    <t>- FL 3.4: offerta acuta e completa (AVV)</t>
  </si>
  <si>
    <t>- FL 3.5: offerta specialistica (SPV)</t>
  </si>
  <si>
    <t>- FL 3.6: offerta Home Treatment adulti (HT)</t>
  </si>
  <si>
    <t>I FL 3.7 - 3.9 riportano le domande relative ai requisiti richiesti per le tre fasce d'età: (psichiatria infantile e adolescenziale (KP/JP), per la psichiatria dell'adulto (EP) e psichiatria geriatrica (GP).</t>
  </si>
  <si>
    <t>- FL 3.7: psichiatria dell'infanzia e dell'adolescenza (KP/JP)</t>
  </si>
  <si>
    <t>- FL 3.8: psichiatria dell'adulto (EP)</t>
  </si>
  <si>
    <t>- FL 3.9: psicogeriatria (GP)</t>
  </si>
  <si>
    <r>
      <t xml:space="preserve">- FL 4.1 - 4.7: domande sui </t>
    </r>
    <r>
      <rPr>
        <b/>
        <sz val="10"/>
        <rFont val="Arial"/>
        <family val="2"/>
      </rPr>
      <t xml:space="preserve">requisiti specifici per alcuni singoli gruppi di prestazioni </t>
    </r>
    <r>
      <rPr>
        <sz val="10"/>
        <rFont val="Arial"/>
        <family val="2"/>
      </rPr>
      <t>e devono quindi essere completati per potersi candidare ai singoli gruppi di prestazioni.</t>
    </r>
  </si>
  <si>
    <t xml:space="preserve">- FL 5: FL riassuntivo e di candidatura effettiva, che permette di avere una visione immediata dell'adempimento ai requisiti richiesti. </t>
  </si>
  <si>
    <t>- FL 6: ulteriori informazioni relative alla candidatura. Le domande riguardano in particolare l'esistenza di mandati di prestazioni rilasciati da altri Cantoni (coordinazione intercantonale) così come l'esistenza di eventuali mandati di prestazioni nella psichiatria o nella riabilitazione (sinergie).</t>
  </si>
  <si>
    <t>- FL 7: domande di carattere generale relative al fornitore di prestazioni.</t>
  </si>
  <si>
    <t>- FL 8: dichiarazione e firma</t>
  </si>
  <si>
    <t xml:space="preserve">Per allestire l'Elenco ospedaliero il Cantone Ticino ha deciso di utilizzare la sistematica SPLG sviluppata dalla GD-ZH e raccomandata dalla CDS. Il modello SPLG in psichiatria è presentato nel rapporto metodologico del Cantone (pag. X). Maggiori dettagli possono essere consultati nei documenti di riferimento redatti dalla GD-ZH, segnatamente: </t>
  </si>
  <si>
    <r>
      <t xml:space="preserve">- </t>
    </r>
    <r>
      <rPr>
        <b/>
        <sz val="10"/>
        <color theme="0"/>
        <rFont val="Arial"/>
        <family val="2"/>
      </rPr>
      <t xml:space="preserve">Requisiti specifici per tipo di offerta </t>
    </r>
    <r>
      <rPr>
        <sz val="10"/>
        <color theme="0"/>
        <rFont val="Arial"/>
        <family val="2"/>
      </rPr>
      <t xml:space="preserve"> (FL 3.4 - 3.6)  </t>
    </r>
  </si>
  <si>
    <r>
      <t xml:space="preserve">- </t>
    </r>
    <r>
      <rPr>
        <b/>
        <sz val="10"/>
        <rFont val="Arial"/>
        <family val="2"/>
      </rPr>
      <t xml:space="preserve">Candidatura per i gruppi di prestazioni </t>
    </r>
    <r>
      <rPr>
        <sz val="10"/>
        <rFont val="Arial"/>
        <family val="2"/>
      </rPr>
      <t>(FL 5)</t>
    </r>
  </si>
  <si>
    <r>
      <t xml:space="preserve">- </t>
    </r>
    <r>
      <rPr>
        <b/>
        <sz val="10"/>
        <rFont val="Arial"/>
        <family val="2"/>
      </rPr>
      <t>Dichiarazione e firma</t>
    </r>
    <r>
      <rPr>
        <sz val="10"/>
        <rFont val="Arial"/>
        <family val="2"/>
      </rPr>
      <t xml:space="preserve"> (FL 8)</t>
    </r>
  </si>
  <si>
    <t xml:space="preserve">Gli istituti candidati all'Elenco ospedaliero devono soddisfare gli standard minimi di qualità definiti nell'art. 58d OAMal. Questi requisiti minimi definiti dalla Confederazione mirano al miglioramento della sicurezza dei pazienti. In particolare, l'accento è messo sulla riduzione degli eventi avversi che si possono verificare in caso d'interventi chirurgici, nella gestione delle terapie farmacologiche o ancora nell'insorgere d'infezioni associate alle cure sanitarie (IAS). I requisiti minimi si riferiscono alla qualità delle strutture, dei processi e dei risultati. La loro ponderazione è di competenza del Cantone. I requisiti di qualità definiti nell'art. 58d cpv. 2 OAMal sono generici e non sono esaustivi pertanto il Cantone li ha ulteriormente declinati. La compilazione del presente FL deve essere accompagnata da un rapporto nel quale l'istituto descrive come ottempera ai singoli requisiti (ad eccezione del punto 1.1).
</t>
  </si>
  <si>
    <t>L'istituto dispone di un sistema interno di rapporti e d’apprendimento appropriato e ha aderito a una rete di notifica di eventi indesiderabili uniforme a livello svizzero, per quanto tale rete esista</t>
  </si>
  <si>
    <t>L'istituto dispone di almeno un referente in igiene ospedaliera.</t>
  </si>
  <si>
    <r>
      <t>L'</t>
    </r>
    <r>
      <rPr>
        <b/>
        <sz val="10.5"/>
        <rFont val="Arial"/>
        <family val="2"/>
      </rPr>
      <t>ammissione, la valutazione diagnostica e il trattamento iniziale</t>
    </r>
    <r>
      <rPr>
        <sz val="10.5"/>
        <rFont val="Arial"/>
        <family val="2"/>
      </rPr>
      <t xml:space="preserve"> dei pazienti di tutte le discipline, compresi quelli in urgenza, sono garantiti da parte di personale qualificato (livello terziario)</t>
    </r>
    <r>
      <rPr>
        <b/>
        <sz val="10.5"/>
        <rFont val="Arial"/>
        <family val="2"/>
      </rPr>
      <t xml:space="preserve"> 24 ore al giorno, 365 giorni all'anno</t>
    </r>
    <r>
      <rPr>
        <sz val="10.5"/>
        <rFont val="Arial"/>
        <family val="2"/>
      </rPr>
      <t xml:space="preserve">.
La diagnosi e il relativo trattamento sono di competenza medica.
</t>
    </r>
  </si>
  <si>
    <r>
      <rPr>
        <b/>
        <sz val="10.5"/>
        <rFont val="Arial"/>
        <family val="2"/>
      </rPr>
      <t>Il personale con le seguenti qualifiche è assunto almeno all'80%</t>
    </r>
    <r>
      <rPr>
        <sz val="10.5"/>
        <rFont val="Arial"/>
        <family val="2"/>
      </rPr>
      <t xml:space="preserve">:
</t>
    </r>
    <r>
      <rPr>
        <b/>
        <sz val="10.5"/>
        <rFont val="Arial"/>
        <family val="2"/>
      </rPr>
      <t>Psichiatria dell'adulto</t>
    </r>
    <r>
      <rPr>
        <sz val="10.5"/>
        <rFont val="Arial"/>
        <family val="2"/>
      </rPr>
      <t xml:space="preserve">: FMH psichiatria e psicoterapia.
</t>
    </r>
    <r>
      <rPr>
        <b/>
        <sz val="10.5"/>
        <rFont val="Arial"/>
        <family val="2"/>
      </rPr>
      <t>Psichiatria dell'infanzia e dell'adolescenza</t>
    </r>
    <r>
      <rPr>
        <sz val="10.5"/>
        <rFont val="Arial"/>
        <family val="2"/>
      </rPr>
      <t xml:space="preserve">: FMH psichiatria e psicoterapia infantile e adolescenziale.
</t>
    </r>
    <r>
      <rPr>
        <b/>
        <sz val="10.5"/>
        <rFont val="Arial"/>
        <family val="2"/>
      </rPr>
      <t>Psicogeriatria</t>
    </r>
    <r>
      <rPr>
        <sz val="10.5"/>
        <rFont val="Arial"/>
        <family val="2"/>
      </rPr>
      <t xml:space="preserve">: FMH psichiatria e psicoterapia, con formazione approfondita in gerontopsichiatria e gerontopsicoterapia.
</t>
    </r>
    <r>
      <rPr>
        <b/>
        <sz val="10.5"/>
        <rFont val="Arial"/>
        <family val="2"/>
      </rPr>
      <t>Psichiatria forense, tutte le fasce d'età</t>
    </r>
    <r>
      <rPr>
        <sz val="10.5"/>
        <rFont val="Arial"/>
        <family val="2"/>
      </rPr>
      <t xml:space="preserve">: FMH Psichiatria e Psicoterapia, con approfondimento in Psichiatria e psicoterapia forense o formazione aggiuntiva equivalente.
</t>
    </r>
    <r>
      <rPr>
        <sz val="10.5"/>
        <rFont val="Arial"/>
        <family val="2"/>
      </rPr>
      <t xml:space="preserve">
</t>
    </r>
  </si>
  <si>
    <t xml:space="preserve">Memory Clinic riconosciuta dalla Swiss Memory Clinics in sede, oppure collaborazione convenzionata con un istituto dotato di Memory Clinic riconosciuta.
</t>
  </si>
  <si>
    <t xml:space="preserve">La compilazione del presente modulo di offerta non implica alcuna garanzia sull'inserimento del vostro istituto nell'Elenco ospedaliero, né con essa viene definito il contenuto del mandato di prestazione che vi verrà attribuito. Si tratta piuttosto di una candidatura per ottenere un posto nell'Elenco ospedaliero con un contratto di prestazione e informa la DSP-AGS su come intendete posizionarvi a partire dal 2026. </t>
  </si>
  <si>
    <t xml:space="preserve">Durante le ore di servizio, ovvero dal lunedì al venerdì, dalle ore 8:00 alle 17:00, un medico specialista FMH  è sempre presente in sede per garantire le visite al domicilio dei pazienti. Al di fuori delle ore di servizio, un medico di guardia è sempre raggiungibile. Inoltre è garantito un picchetto da parte di un medico quadro 24 ore al giorno e 365 giorni all'anno. </t>
  </si>
  <si>
    <t>Vedi requisiti minimi di qualità per una clinica psichiatrica (FL 3.3)
e
Un infermiere diplomato con formazione post diploma in salute mentale e psichiatria deve poter raggiungere il domicilio del paziente entro 60 min. (24/365)</t>
  </si>
  <si>
    <t>Nessun requisito specifico (ammissione elettiva) Deve essere garantito un riferimento telefonico al paziente</t>
  </si>
  <si>
    <t xml:space="preserve">Vedi requisiti minimi di qualità per una clinica psichiatrica (FL 3.3)
e cumulativamente:
- almeno 1 visita al giorno da parte del personale curante  dell'équipe
- di cui almeno 2 visite mediche dello specialista FMH in presenza del paziente a settimana.
</t>
  </si>
  <si>
    <r>
      <rPr>
        <i/>
        <sz val="10.5"/>
        <rFont val="Arial"/>
        <family val="2"/>
      </rPr>
      <t>Vedi requisiti minimi di qualità per una clinica psichiatrica (FL 3.3)</t>
    </r>
    <r>
      <rPr>
        <sz val="10.5"/>
        <rFont val="Arial"/>
        <family val="2"/>
      </rPr>
      <t xml:space="preserve">
Inoltre, almeno il 20% del personale curante ha un Certificate of Advanced Studies (CAS) nell'ambito della psicogeriatria, per esempio in cure geriatriche, o una formazione continua (interna o esterna) equivalente o la sta svolgendo formazione.</t>
    </r>
  </si>
  <si>
    <r>
      <t xml:space="preserve">L'offerta di cure specialistiche comprende al </t>
    </r>
    <r>
      <rPr>
        <b/>
        <sz val="10.5"/>
        <rFont val="Arial"/>
        <family val="2"/>
      </rPr>
      <t xml:space="preserve">massimo 5 discipline </t>
    </r>
    <r>
      <rPr>
        <sz val="10.5"/>
        <rFont val="Arial"/>
        <family val="2"/>
      </rPr>
      <t xml:space="preserve">riconosciute tramite mandato di prestazioni.
L'offerta di cura del </t>
    </r>
    <r>
      <rPr>
        <b/>
        <sz val="10.5"/>
        <rFont val="Arial"/>
        <family val="2"/>
      </rPr>
      <t>centro d'intervento in caso di crisi (KIZ)</t>
    </r>
    <r>
      <rPr>
        <sz val="10.5"/>
        <rFont val="Arial"/>
        <family val="2"/>
      </rPr>
      <t xml:space="preserve"> comprende di regola tutte le discipline ad </t>
    </r>
    <r>
      <rPr>
        <b/>
        <sz val="10.5"/>
        <rFont val="Arial"/>
        <family val="2"/>
      </rPr>
      <t>eccezione del trattamento madre-figlio e della psichiatria forense</t>
    </r>
    <r>
      <rPr>
        <sz val="10.5"/>
        <rFont val="Arial"/>
        <family val="2"/>
      </rPr>
      <t xml:space="preserve">. Di regola la durata del </t>
    </r>
    <r>
      <rPr>
        <b/>
        <sz val="10.5"/>
        <rFont val="Arial"/>
        <family val="2"/>
      </rPr>
      <t>trattamento presso il KIZ per gli adulti è di al massimo  7 giorni</t>
    </r>
    <r>
      <rPr>
        <sz val="10.5"/>
        <rFont val="Arial"/>
        <family val="2"/>
      </rPr>
      <t xml:space="preserve"> mentre per i</t>
    </r>
    <r>
      <rPr>
        <b/>
        <sz val="10.5"/>
        <rFont val="Arial"/>
        <family val="2"/>
      </rPr>
      <t xml:space="preserve"> bambini e gli adolescenti di al massimo di 28 giorni.</t>
    </r>
  </si>
  <si>
    <t>Da inoltrare entro: 28 novembre 2025</t>
  </si>
  <si>
    <r>
      <t>- Basi legali e requisiti generali</t>
    </r>
    <r>
      <rPr>
        <sz val="10"/>
        <rFont val="Arial"/>
        <family val="2"/>
      </rPr>
      <t xml:space="preserve"> (FL 3.1 - 3.3) </t>
    </r>
  </si>
  <si>
    <t xml:space="preserve">Passi successivi: </t>
  </si>
  <si>
    <r>
      <t>L'ammissione elettiva dei pazienti per determinate discipline da parte del personale qualificato (livello terziario) è garantito dal lunedì al venerdì dalle ore 8.00 alle 17.00. 
Il</t>
    </r>
    <r>
      <rPr>
        <b/>
        <sz val="10.5"/>
        <rFont val="Arial"/>
        <family val="2"/>
      </rPr>
      <t xml:space="preserve"> centro d'intervento in caso di crisi (KIZ)</t>
    </r>
    <r>
      <rPr>
        <sz val="10.5"/>
        <rFont val="Arial"/>
        <family val="2"/>
      </rPr>
      <t>: su indicazione medica l'ammissione è garantita</t>
    </r>
    <r>
      <rPr>
        <b/>
        <sz val="10.5"/>
        <rFont val="Arial"/>
        <family val="2"/>
      </rPr>
      <t xml:space="preserve"> entro le 24 ore</t>
    </r>
    <r>
      <rPr>
        <sz val="10.5"/>
        <rFont val="Arial"/>
        <family val="2"/>
      </rPr>
      <t xml:space="preserve"> dalla notifica. </t>
    </r>
  </si>
  <si>
    <t>Vedi requisiti in base al "tipo di offerta" (FL 3.4 - 3.5)</t>
  </si>
  <si>
    <r>
      <rPr>
        <i/>
        <sz val="10.5"/>
        <rFont val="Arial"/>
        <family val="2"/>
      </rPr>
      <t>Vedi requisiti in base al "tipo di offerta" (FL 3.4 - 3.5)</t>
    </r>
    <r>
      <rPr>
        <sz val="10.5"/>
        <rFont val="Arial"/>
        <family val="2"/>
      </rPr>
      <t xml:space="preserve">
Disponibilità in sede di un percorso formativo autorizzato dal DECS con personale pedagogico e/o pedagogisti sociali destinato a minori in età scolare obbligatoria. Ad eccezione dei centri d'intervento in caso di crisi dedicati ai bambini e ai giovani.</t>
    </r>
  </si>
  <si>
    <t>Con levatrice per l'assistenza al puerperio e il sostegno all'allattamento.</t>
  </si>
  <si>
    <r>
      <t xml:space="preserve">La disciplina </t>
    </r>
    <r>
      <rPr>
        <i/>
        <sz val="10.5"/>
        <rFont val="Arial"/>
        <family val="2"/>
      </rPr>
      <t>FOR -  psichiatria forense</t>
    </r>
    <r>
      <rPr>
        <sz val="10.5"/>
        <rFont val="Arial"/>
        <family val="2"/>
      </rPr>
      <t xml:space="preserve"> prevede due gruppi di prestazioni: il gruppo di prestazioni </t>
    </r>
    <r>
      <rPr>
        <i/>
        <sz val="10.5"/>
        <rFont val="Arial"/>
        <family val="2"/>
      </rPr>
      <t>FOR1 - Esecuzione delle pene/misure in regime stazionario,</t>
    </r>
    <r>
      <rPr>
        <sz val="10.5"/>
        <rFont val="Arial"/>
        <family val="2"/>
      </rPr>
      <t xml:space="preserve"> che comprende il trattamento di persone con malattie psichiatriche che si trovano in regime di detenzione nell'ambito di una misura stabilita da un tribunale, e il gruppo di prestazioni </t>
    </r>
    <r>
      <rPr>
        <i/>
        <sz val="10.5"/>
        <rFont val="Arial"/>
        <family val="2"/>
      </rPr>
      <t xml:space="preserve">FOR2 - Interventi per crisi in carcere o in carcere preventivo, </t>
    </r>
    <r>
      <rPr>
        <sz val="10.5"/>
        <rFont val="Arial"/>
        <family val="2"/>
      </rPr>
      <t xml:space="preserve">che comprende il trattamento di pazienti con crisi psichiatriche acute che sono detenuti nelle strutture carcerarie.
Per quanto concerne il gruppo di prestazioni FOR1, le prestazioni fornite non sono di pertinenza della LAMal, pertanto la loro regolamentazione, la loro pianificazione come pure il loro finanziamento esulano dalla pianificazione ospedaliera. Ne consegue che </t>
    </r>
    <r>
      <rPr>
        <u/>
        <sz val="10.5"/>
        <rFont val="Arial"/>
        <family val="2"/>
      </rPr>
      <t>il presente modulo d'offerta limita la possibilità di candidatura esclusivamente al gruppo di prestazioni FOR2</t>
    </r>
    <r>
      <rPr>
        <sz val="10.5"/>
        <rFont val="Arial"/>
        <family val="2"/>
      </rPr>
      <t>.</t>
    </r>
  </si>
  <si>
    <r>
      <t xml:space="preserve">Art. 58a Misure dei fornitori di prestazioni e degli assicuratori per lo sviluppo della qualità
</t>
    </r>
    <r>
      <rPr>
        <vertAlign val="superscript"/>
        <sz val="10"/>
        <rFont val="Arial"/>
        <family val="2"/>
      </rPr>
      <t>1</t>
    </r>
    <r>
      <rPr>
        <sz val="10"/>
        <rFont val="Arial"/>
        <family val="2"/>
      </rPr>
      <t xml:space="preserve"> Le federazioni dei fornitori di prestazioni e degli assicuratori concludono convenzioni sullo sviluppo della qualità (convenzioni sulla qualità) valide per tutta la Svizzera.
</t>
    </r>
    <r>
      <rPr>
        <vertAlign val="superscript"/>
        <sz val="10"/>
        <rFont val="Arial"/>
        <family val="2"/>
      </rPr>
      <t>2</t>
    </r>
    <r>
      <rPr>
        <sz val="10"/>
        <rFont val="Arial"/>
        <family val="2"/>
      </rPr>
      <t xml:space="preserve"> Le convenzioni sulla qualità disciplinano almeno:
a. le misurazioni della qualità;
b. le misure di sviluppo della qualità;
c. la collaborazione fra le parti contraenti per la definizione di misure di miglioramento;
d. la verifica del rispetto delle misure di miglioramento;
e. la pubblicazione delle misurazioni della qualità e delle misure di miglioramento;
f. le sanzioni in caso di violazione della convenzione;
g. la presentazione di un rapporto annuo sullo stato di sviluppo della qualità all’attenzione della Commissione federale per la qualità e del Consiglio federale.
</t>
    </r>
    <r>
      <rPr>
        <vertAlign val="superscript"/>
        <sz val="10"/>
        <rFont val="Arial"/>
        <family val="2"/>
      </rPr>
      <t>3</t>
    </r>
    <r>
      <rPr>
        <sz val="10"/>
        <rFont val="Arial"/>
        <family val="2"/>
      </rPr>
      <t xml:space="preserve"> Le regole per lo sviluppo della qualità si rifanno ai fornitori di prestazioni che forniscono la prestazione assicurata obbligatoriamente, nella qualità necessaria, in modo efficiente e vantaggioso.
</t>
    </r>
    <r>
      <rPr>
        <vertAlign val="superscript"/>
        <sz val="10"/>
        <rFont val="Arial"/>
        <family val="2"/>
      </rPr>
      <t>4</t>
    </r>
    <r>
      <rPr>
        <sz val="10"/>
        <rFont val="Arial"/>
        <family val="2"/>
      </rPr>
      <t xml:space="preserve"> Le convenzioni sulla qualità necessitano dell’approvazione del Consiglio federale.
</t>
    </r>
    <r>
      <rPr>
        <vertAlign val="superscript"/>
        <sz val="10"/>
        <rFont val="Arial"/>
        <family val="2"/>
      </rPr>
      <t>5</t>
    </r>
    <r>
      <rPr>
        <sz val="10"/>
        <rFont val="Arial"/>
        <family val="2"/>
      </rPr>
      <t xml:space="preserve"> Se le federazioni dei fornitori di prestazioni e degli assicuratori non si accordano su una convenzione sulla qualità, il Consiglio federale stabilisce le regole riguardanti gli ambiti di cui al capoverso 2 lettere a–e e g.
</t>
    </r>
    <r>
      <rPr>
        <vertAlign val="superscript"/>
        <sz val="10"/>
        <rFont val="Arial"/>
        <family val="2"/>
      </rPr>
      <t>6</t>
    </r>
    <r>
      <rPr>
        <sz val="10"/>
        <rFont val="Arial"/>
        <family val="2"/>
      </rPr>
      <t xml:space="preserve"> I fornitori di prestazioni si attengono alle regole stabilite nelle convenzioni sulla qualità.
</t>
    </r>
    <r>
      <rPr>
        <vertAlign val="superscript"/>
        <sz val="10"/>
        <rFont val="Arial"/>
        <family val="2"/>
      </rPr>
      <t>7</t>
    </r>
    <r>
      <rPr>
        <sz val="10"/>
        <rFont val="Arial"/>
        <family val="2"/>
      </rPr>
      <t xml:space="preserve"> Il rispetto delle regole per lo sviluppo della qualità è una delle condizioni per esercitare a carico dell’assicurazione obbligatoria delle cure medico-sanitarie.</t>
    </r>
  </si>
  <si>
    <t>Regolamento cantonale sulla qualità e la sicurezza del paziente del 18 gennaio 2023</t>
  </si>
  <si>
    <t>L'istituto definisce la politica della qualità e redige un concetto di gestione del rischio clinico. Il sistema QRM si basa su un processo di miglioramento continuo come per esempio il ciclo di Deming (PDCA) che prevede una fase di pianificazione (Plan), una di attuazione (Do), una di analisi delle misure (Check) e infine una di modifica (Act).</t>
  </si>
  <si>
    <r>
      <t>L'istituto garantisce la segnalazione di reazioni avverse da medicamenti coerentemente a quanto previsto da Swissmedic</t>
    </r>
    <r>
      <rPr>
        <vertAlign val="superscript"/>
        <sz val="10"/>
        <rFont val="Arial"/>
        <family val="2"/>
      </rPr>
      <t>3</t>
    </r>
    <r>
      <rPr>
        <sz val="10"/>
        <rFont val="Arial"/>
        <family val="2"/>
      </rPr>
      <t xml:space="preserve">. </t>
    </r>
  </si>
  <si>
    <t>La cartella informatizzata del paziente permette di raccogliere le informazioni utili al monitoraggio tramite gli indicatori di qualità definiti a livello nazionale e di trasmetterli in forma digitale su altre piattaforme.</t>
  </si>
  <si>
    <t>https://patientensicherheit.ch/it/cirrnet-5/management-cirs/raccomandazioni/</t>
  </si>
  <si>
    <r>
      <t xml:space="preserve">Il modulo d'offerta deve essere caricato in versione elettronica sulla piattaforma mft ma deve </t>
    </r>
    <r>
      <rPr>
        <u/>
        <sz val="10"/>
        <rFont val="Arial"/>
        <family val="2"/>
      </rPr>
      <t>anche</t>
    </r>
    <r>
      <rPr>
        <sz val="10"/>
        <rFont val="Arial"/>
        <family val="2"/>
      </rPr>
      <t xml:space="preserve"> essere trasmesso in formato cartaceo.</t>
    </r>
  </si>
  <si>
    <t>6501 Bellinzona</t>
  </si>
  <si>
    <t>Vi chiediamo di assicurarvi che la documentazione per la candidatura nella sua versione elettronica corrisponde a quella cartacea.</t>
  </si>
  <si>
    <t>Eventuali domande possono essere inoltrare a:</t>
  </si>
  <si>
    <t>Grazie per la partecipazione!</t>
  </si>
  <si>
    <t>Tel: 091 814 30 37</t>
  </si>
  <si>
    <r>
      <rPr>
        <b/>
        <sz val="10"/>
        <color theme="1"/>
        <rFont val="Arial"/>
        <family val="2"/>
      </rPr>
      <t>Campo d'applicazione della candidatura</t>
    </r>
    <r>
      <rPr>
        <sz val="10"/>
        <color theme="1"/>
        <rFont val="Arial"/>
        <family val="2"/>
      </rPr>
      <t xml:space="preserve">
L'obbligo di pianificazione dei Cantoni per quanto concerne l'art. 39 cpv. 1 LAMal si limita al campo d'applicazione della LAMal (vedi art. 1a LAMal). Sono dunque esclusi dall'obbligo pianificatorio tutte le prestazioni non previste dall'AOMS (assicurazione infortuni, invalidità e militare, pazienti auto paganti). Il presente modulo d'offerta è valido per gli istituti ospedalieri che desiderano essere ammessi all'Elenco ospedaliero.</t>
    </r>
  </si>
  <si>
    <t>Il modulo di offerta è da compilare in modo completo e conforme al vero. Per la valutazione della presente candidatura e la verifica del rispetto dei requisiti necessari ci riserviamo il diritto di richiedere eventuali giustificativi e di verificare i dati presso la vostra sede. Una parte delle informazioni da voi fornite verranno integrate nel Documento di pianificazione che verrà pubblicato unitamente all'Elenco ospedaliero degli istituti ospedalieri autorizzati.</t>
  </si>
  <si>
    <t>3.1 Basi legali</t>
  </si>
  <si>
    <r>
      <t xml:space="preserve">In qualità di istituto candidato all'inserimento nell'Elenco ospedaliero siete tenuti a soddisfare i criteri generali definiti dalle normative federali e cantonali (LAMal, OAMal, LCAMal, LSan e la Legge attrezzature (clausola del bisogno)), fra le quali riportiamo gli </t>
    </r>
    <r>
      <rPr>
        <b/>
        <sz val="10"/>
        <rFont val="Arial"/>
        <family val="2"/>
      </rPr>
      <t>articoli ritenuti più rilevanti</t>
    </r>
    <r>
      <rPr>
        <sz val="10"/>
        <rFont val="Arial"/>
        <family val="2"/>
      </rPr>
      <t xml:space="preserve"> ai fini del presente modulo di offerta.
</t>
    </r>
  </si>
  <si>
    <r>
      <t>Art. 39 Ospedali e altri istituti</t>
    </r>
    <r>
      <rPr>
        <sz val="10"/>
        <rFont val="Arial"/>
        <family val="2"/>
      </rPr>
      <t xml:space="preserve">
</t>
    </r>
    <r>
      <rPr>
        <vertAlign val="superscript"/>
        <sz val="10"/>
        <rFont val="Arial"/>
        <family val="2"/>
      </rPr>
      <t xml:space="preserve">1 </t>
    </r>
    <r>
      <rPr>
        <sz val="10"/>
        <rFont val="Arial"/>
        <family val="2"/>
      </rPr>
      <t xml:space="preserve">Gli stabilimenti e i rispettivi reparti adibiti alla cura ospedaliera di malattie acute o all’attuazione ospedaliera di provvedimenti medici di riabilitazione (ospedali) sono autorizzati se:
a. garantiscono una sufficiente assistenza medica;
b. dispongono del necessario personale specializzato;
c. dispongono di appropriate installazioni mediche e garantiscono una fornitura adeguata di medicamenti;
d. corrispondono alla pianificazione intesa a coprire il fabbisogno ospedaliero, approntata da uno o più Cantoni, dopo aver preso in considerazione adeguatamente gli enti privati;
e. figurano nell’elenco, compilato dal Cantone e classificante le diverse categorie di stabilimenti secondo i rispettivi mandati.
f. si affiliano a una comunità o comunità di riferimento certificata ai sensi dell'articolo 11 lettera a della LCIP.
</t>
    </r>
    <r>
      <rPr>
        <vertAlign val="superscript"/>
        <sz val="10"/>
        <rFont val="Arial"/>
        <family val="2"/>
      </rPr>
      <t>1bis</t>
    </r>
    <r>
      <rPr>
        <sz val="10"/>
        <rFont val="Arial"/>
        <family val="2"/>
      </rPr>
      <t xml:space="preserve"> Nel mandato di prestazioni di cui al capoverso 1 lettera e il Cantone stabilisce in particolare le prestazioni da fornire con riguardo alla formazione pratica degli infermieri. A tale scopo tiene conto dei criteri di cui all’articolo 3 della legge federale del 16 dicembre 2022 sulla promozione della formazione in cure infermieristiche e del piano di formazione di cui all’articolo 4 di tale legge.
</t>
    </r>
    <r>
      <rPr>
        <vertAlign val="superscript"/>
        <sz val="10"/>
        <rFont val="Arial"/>
        <family val="2"/>
      </rPr>
      <t>2</t>
    </r>
    <r>
      <rPr>
        <sz val="10"/>
        <rFont val="Arial"/>
        <family val="2"/>
      </rPr>
      <t xml:space="preserve"> I Cantoni coordinano le loro pianificazioni.
</t>
    </r>
    <r>
      <rPr>
        <vertAlign val="superscript"/>
        <sz val="10"/>
        <rFont val="Arial"/>
        <family val="2"/>
      </rPr>
      <t>2bis</t>
    </r>
    <r>
      <rPr>
        <sz val="10"/>
        <rFont val="Arial"/>
        <family val="2"/>
      </rPr>
      <t xml:space="preserve"> Nel settore della medicina altamente specializzata i Cantoni approntano insieme una pianificazione per tutta la Svizzera. Se non assolvono questo compito in tempo utile, il Consiglio federale stabilisce quali ospedali per quali prestazioni devono figurare negli elenchi dei Cantoni.
</t>
    </r>
    <r>
      <rPr>
        <vertAlign val="superscript"/>
        <sz val="10"/>
        <rFont val="Arial"/>
        <family val="2"/>
      </rPr>
      <t>2ter</t>
    </r>
    <r>
      <rPr>
        <sz val="10"/>
        <rFont val="Arial"/>
        <family val="2"/>
      </rPr>
      <t xml:space="preserve"> Il Consiglio federale emana criteri di pianificazione uniformi in base alla qualità e all’economicità. Sente dapprima i Cantoni, i fornitori di prestazioni e gli assicuratori.
</t>
    </r>
    <r>
      <rPr>
        <vertAlign val="superscript"/>
        <sz val="10"/>
        <rFont val="Arial"/>
        <family val="2"/>
      </rPr>
      <t>3</t>
    </r>
    <r>
      <rPr>
        <sz val="10"/>
        <rFont val="Arial"/>
        <family val="2"/>
      </rPr>
      <t xml:space="preserve"> Le condizioni di cui al capoverso 1 si applicano per analogia alle case per partorienti, nonché agli stabilimenti, agli istituti o ai rispettivi reparti che dispensano cure, assistenza medica e misure di riabilitazione per pazienti lungodegenti (case di cura).</t>
    </r>
  </si>
  <si>
    <r>
      <t>Art. 41a Obbligo di ammissione degli ospedali figuranti nell'elenco</t>
    </r>
    <r>
      <rPr>
        <sz val="10"/>
        <rFont val="Arial"/>
        <family val="2"/>
      </rPr>
      <t xml:space="preserve">
</t>
    </r>
    <r>
      <rPr>
        <vertAlign val="superscript"/>
        <sz val="10"/>
        <rFont val="Arial"/>
        <family val="2"/>
      </rPr>
      <t>1</t>
    </r>
    <r>
      <rPr>
        <sz val="10"/>
        <rFont val="Arial"/>
        <family val="2"/>
      </rPr>
      <t xml:space="preserve"> Nei limiti dei loro mandati di prestazioni e delle loro capacità, gli ospedali figuranti nell’elenco sono tenuti a garantire la presa a carico di tutti gli assicurati domiciliati nel Cantone di ubicazione dell’ospedale (obbligo di ammissione).
</t>
    </r>
    <r>
      <rPr>
        <vertAlign val="superscript"/>
        <sz val="10"/>
        <rFont val="Arial"/>
        <family val="2"/>
      </rPr>
      <t>2</t>
    </r>
    <r>
      <rPr>
        <sz val="10"/>
        <rFont val="Arial"/>
        <family val="2"/>
      </rPr>
      <t xml:space="preserve"> Per gli assicurati domiciliati fuori del Cantone di ubicazione dell’ospedale figurante nell’elenco, l’obbligo di ammissione si applica soltanto nei limiti dei mandati di prestazioni e nei casi d’urgenza.
</t>
    </r>
    <r>
      <rPr>
        <vertAlign val="superscript"/>
        <sz val="10"/>
        <rFont val="Arial"/>
        <family val="2"/>
      </rPr>
      <t>3</t>
    </r>
    <r>
      <rPr>
        <sz val="10"/>
        <rFont val="Arial"/>
        <family val="2"/>
      </rPr>
      <t xml:space="preserve"> I Cantoni provvedono affinché l’obbligo di ammissione sia rispettato.</t>
    </r>
  </si>
  <si>
    <r>
      <t>Art. 56 Economicità delle prestazioni</t>
    </r>
    <r>
      <rPr>
        <sz val="10"/>
        <rFont val="Arial"/>
        <family val="2"/>
      </rPr>
      <t xml:space="preserve">
</t>
    </r>
    <r>
      <rPr>
        <vertAlign val="superscript"/>
        <sz val="10"/>
        <rFont val="Arial"/>
        <family val="2"/>
      </rPr>
      <t>1</t>
    </r>
    <r>
      <rPr>
        <sz val="10"/>
        <rFont val="Arial"/>
        <family val="2"/>
      </rPr>
      <t xml:space="preserve"> Il fornitore di prestazioni deve limitare le prestazioni a quanto esige l’interesse dell’assicurato e lo scopo della cura.
</t>
    </r>
    <r>
      <rPr>
        <vertAlign val="superscript"/>
        <sz val="10"/>
        <rFont val="Arial"/>
        <family val="2"/>
      </rPr>
      <t>2</t>
    </r>
    <r>
      <rPr>
        <sz val="10"/>
        <rFont val="Arial"/>
        <family val="2"/>
      </rPr>
      <t xml:space="preserve"> La rimunerazione può essere rifiutata per le prestazioni eccedenti questo limite. Al fornitore di prestazioni può essere richiesta la restituzione di rimunerazioni ai sensi della presente legge ottenute indebitamente. Possono chiedere la restituzione:
a. nel sistema del terzo garante (art. 42 cpv. 1), l’assicurato oppure, giusta l’articolo 89 capoverso 3, l’assicuratore;
b. nel sistema del terzo pagante (art. 42 cpv. 2), l’assicuratore.
</t>
    </r>
    <r>
      <rPr>
        <vertAlign val="superscript"/>
        <sz val="10"/>
        <rFont val="Arial"/>
        <family val="2"/>
      </rPr>
      <t>3</t>
    </r>
    <r>
      <rPr>
        <sz val="10"/>
        <rFont val="Arial"/>
        <family val="2"/>
      </rPr>
      <t xml:space="preserve"> Il fornitore di prestazioni deve fare usufruire il debitore della rimunerazione di sconti diretti o indiretti che ha ottenuti:
a. da un altro fornitore di prestazioni cui ha conferito mandato;
b. da persone o enti fornitori di medicamenti o di mezzi e apparecchi diagno­stici o terapeutici.
</t>
    </r>
    <r>
      <rPr>
        <vertAlign val="superscript"/>
        <sz val="10"/>
        <rFont val="Arial"/>
        <family val="2"/>
      </rPr>
      <t>3bis</t>
    </r>
    <r>
      <rPr>
        <sz val="10"/>
        <rFont val="Arial"/>
        <family val="2"/>
      </rPr>
      <t xml:space="preserve"> Gli assicuratori e i fornitori di prestazioni possono mediante convenzione derogare all’obbligo di far usufruire il debitore della rimunerazione integralmente degli sconti di cui al capoverso 3 lettera b. Tali convenzioni vanno rese note su richiesta all’autorità competente. Esse devono garantire che il debitore della rimunerazione usufruisca della massima parte degli sconti e che gli sconti di cui non usufruisce siano impiegati in modo comprovabile per migliorare la qualità dei trattamenti.
</t>
    </r>
    <r>
      <rPr>
        <vertAlign val="superscript"/>
        <sz val="10"/>
        <rFont val="Arial"/>
        <family val="2"/>
      </rPr>
      <t>4</t>
    </r>
    <r>
      <rPr>
        <sz val="10"/>
        <rFont val="Arial"/>
        <family val="2"/>
      </rPr>
      <t xml:space="preserve"> Se il fornitore di prestazioni disattende questo obbligo, l’assicurato o l’assicuratore possono esigere la restituzione dello sconto.
</t>
    </r>
    <r>
      <rPr>
        <vertAlign val="superscript"/>
        <sz val="10"/>
        <rFont val="Arial"/>
        <family val="2"/>
      </rPr>
      <t>5</t>
    </r>
    <r>
      <rPr>
        <sz val="10"/>
        <rFont val="Arial"/>
        <family val="2"/>
      </rPr>
      <t xml:space="preserve"> I fornitori di prestazioni e gli assicuratori prevedono nelle convenzioni tariffali misure destinate a garantire l’economicità delle prestazioni. Essi vegliano in particolare affinché sia evitata una ripetizione inutile di atti diagnostici, quando l’assicurato consulta più fornitori di prestazioni.
</t>
    </r>
    <r>
      <rPr>
        <vertAlign val="superscript"/>
        <sz val="10"/>
        <rFont val="Arial"/>
        <family val="2"/>
      </rPr>
      <t>6</t>
    </r>
    <r>
      <rPr>
        <sz val="10"/>
        <rFont val="Arial"/>
        <family val="2"/>
      </rPr>
      <t xml:space="preserve"> I fornitori di prestazioni e gli assicuratori stabiliscono mediante contratto un metodo di controllo dell’economicità delle prestazioni.
</t>
    </r>
  </si>
  <si>
    <r>
      <rPr>
        <b/>
        <sz val="10"/>
        <rFont val="Arial"/>
        <family val="2"/>
      </rPr>
      <t>Art. 58f Elenchi e mandati di prestazioni</t>
    </r>
    <r>
      <rPr>
        <sz val="10"/>
        <rFont val="Arial"/>
        <family val="2"/>
      </rPr>
      <t xml:space="preserve">
</t>
    </r>
    <r>
      <rPr>
        <vertAlign val="superscript"/>
        <sz val="10"/>
        <rFont val="Arial"/>
        <family val="2"/>
      </rPr>
      <t xml:space="preserve">1 </t>
    </r>
    <r>
      <rPr>
        <sz val="10"/>
        <rFont val="Arial"/>
        <family val="2"/>
      </rPr>
      <t xml:space="preserve">Nell’elenco di cui all’articolo 39 capoverso 1 lettera e LAMal sono riportati gli istituti cantonali ed extracantonali necessari ad assicurare l’offerta stabilita secondo l’articolo 58b capoverso 3.
</t>
    </r>
    <r>
      <rPr>
        <vertAlign val="superscript"/>
        <sz val="10"/>
        <rFont val="Arial"/>
        <family val="2"/>
      </rPr>
      <t>2</t>
    </r>
    <r>
      <rPr>
        <sz val="10"/>
        <rFont val="Arial"/>
        <family val="2"/>
      </rPr>
      <t xml:space="preserve"> A ogni istituto figurante nell’elenco è attribuito un mandato di prestazioni ai sensi dell’articolo 39 capoverso 1 lettera e LAMal. Se l’istituto ha più sedi, il mandato di prestazioni fissa per quale sede è valido.
</t>
    </r>
    <r>
      <rPr>
        <vertAlign val="superscript"/>
        <sz val="10"/>
        <rFont val="Arial"/>
        <family val="2"/>
      </rPr>
      <t>3</t>
    </r>
    <r>
      <rPr>
        <sz val="10"/>
        <rFont val="Arial"/>
        <family val="2"/>
      </rPr>
      <t xml:space="preserve"> Negli elenchi sono riportati per ogni ospedale i gruppi di prestazioni corrispondenti al mandato di prestazioni.
</t>
    </r>
    <r>
      <rPr>
        <vertAlign val="superscript"/>
        <sz val="10"/>
        <rFont val="Arial"/>
        <family val="2"/>
      </rPr>
      <t>4</t>
    </r>
    <r>
      <rPr>
        <sz val="10"/>
        <rFont val="Arial"/>
        <family val="2"/>
      </rPr>
      <t xml:space="preserve"> I Cantoni stabiliscono gli oneri che i mandati di prestazioni per gli ospedali e le case per partorienti devono contenere. Per gli ospedali di cure somatiche acute possono prevedere segnatamente i seguenti oneri:
a. la disponibilità di un’offerta di base in medicina interna e chirurgia;
b. la disponibilità e la qualifica dei medici specialisti;
c. la disponibilità del pronto soccorso e il livello di requisiti ai quali deve adempiere;
d. la disponibilità del reparto di cure intense o del servizio di sorveglianza e il livello di requisiti ai quali deve adempiere;
e. i gruppi di prestazioni connessi internamente all’ospedale o in cooperazione con altri ospedali;
f.il numero minimo di casi.
</t>
    </r>
    <r>
      <rPr>
        <vertAlign val="superscript"/>
        <sz val="10"/>
        <rFont val="Arial"/>
        <family val="2"/>
      </rPr>
      <t>5</t>
    </r>
    <r>
      <rPr>
        <sz val="10"/>
        <rFont val="Arial"/>
        <family val="2"/>
      </rPr>
      <t xml:space="preserve"> Possono prevedere che i mandati di prestazioni delle case di cura contengano oneri.
</t>
    </r>
    <r>
      <rPr>
        <vertAlign val="superscript"/>
        <sz val="10"/>
        <rFont val="Arial"/>
        <family val="2"/>
      </rPr>
      <t>6</t>
    </r>
    <r>
      <rPr>
        <sz val="10"/>
        <rFont val="Arial"/>
        <family val="2"/>
      </rPr>
      <t xml:space="preserve"> Possono prevedere che i mandati di prestazioni contengano segnatamente i seguenti oneri, purché essi non provochino un mantenimento delle strutture e non impediscano ogni concorrenza:
a. per gli ospedali di cure somatiche acute uno stanziamento globale di bilancio ai sensi dell’articolo 51 LAMal o i volumi massimi delle prestazioni;
b. per gli ospedali nei settori della psichiatria e della riabilitazione uno stanziamento globale di bilancio ai sensi dell’articolo 51 LAMal, i volumi massimi delle prestazioni o le capacità massime;
c. per le case di cura uno stanziamento globale di bilancio ai sensi dell’articolo 51 LAMal o le capacità massime.
</t>
    </r>
    <r>
      <rPr>
        <vertAlign val="superscript"/>
        <sz val="10"/>
        <rFont val="Arial"/>
        <family val="2"/>
      </rPr>
      <t>7</t>
    </r>
    <r>
      <rPr>
        <sz val="10"/>
        <rFont val="Arial"/>
        <family val="2"/>
      </rPr>
      <t xml:space="preserve"> Prevedono che i mandati di prestazione per gli ospedali contengano come onere il divieto dei sistemi di incentivi economici che portano a un aumento del volume delle prestazioni ingiustificato dal punto di vista medico a carico dell’assicurazione obbligatoria delle cure medico-sanitarie o all’elusione dell’obbligo di ammissione ai sensi dell’articolo 41a LAMal.</t>
    </r>
  </si>
  <si>
    <r>
      <t>Art. 63c Elenco e mandati</t>
    </r>
    <r>
      <rPr>
        <sz val="10"/>
        <rFont val="Arial"/>
        <family val="2"/>
      </rPr>
      <t xml:space="preserve">
</t>
    </r>
    <r>
      <rPr>
        <vertAlign val="superscript"/>
        <sz val="10"/>
        <rFont val="Arial"/>
        <family val="2"/>
      </rPr>
      <t>1</t>
    </r>
    <r>
      <rPr>
        <sz val="10"/>
        <rFont val="Arial"/>
        <family val="2"/>
      </rPr>
      <t xml:space="preserve"> Il Cantone riporta nell’elenco di cui all’art. 39 cpv. 1 lett. e e cpv. 3 LAMal gli istituti cantonali ed extracantonali necessari ad assicurare l’offerta secondo l’art. 63a e in conformità all’art. 63d cpv. 1-3.
</t>
    </r>
    <r>
      <rPr>
        <vertAlign val="superscript"/>
        <sz val="10"/>
        <rFont val="Arial"/>
        <family val="2"/>
      </rPr>
      <t>2</t>
    </r>
    <r>
      <rPr>
        <sz val="10"/>
        <rFont val="Arial"/>
        <family val="2"/>
      </rPr>
      <t xml:space="preserve"> Gli istituti che figurano sull’elenco ai sensi dell’art. 39 cpv. 1 lett. e e cpv. 3 LAMal sono ritenuti istituti di interesse pubblico e pertanto sono tenuti al rispetto dei requisiti alla base dell’attribuzione dei mandati richiamati nel relativo decreto pianificatorio e dei criteri strutturali e gestionali definiti dal Consiglio di Stato ai sensi dell’art. 63d cpv. 1 lett. a.
</t>
    </r>
    <r>
      <rPr>
        <vertAlign val="superscript"/>
        <sz val="10"/>
        <rFont val="Arial"/>
        <family val="2"/>
      </rPr>
      <t>3</t>
    </r>
    <r>
      <rPr>
        <sz val="10"/>
        <rFont val="Arial"/>
        <family val="2"/>
      </rPr>
      <t xml:space="preserve"> Il Cantone attribuisce un mandato di prestazioni agli istituti che figurano sull’elenco ai sensi dell’art. 39 cpv. 1 lett. e e cpv. 3 LAMal.
</t>
    </r>
    <r>
      <rPr>
        <vertAlign val="superscript"/>
        <sz val="10"/>
        <rFont val="Arial"/>
        <family val="2"/>
      </rPr>
      <t>4</t>
    </r>
    <r>
      <rPr>
        <sz val="10"/>
        <rFont val="Arial"/>
        <family val="2"/>
      </rPr>
      <t xml:space="preserve"> Il mandato definisce il ventaglio di prestazioni.
</t>
    </r>
    <r>
      <rPr>
        <vertAlign val="superscript"/>
        <sz val="10"/>
        <rFont val="Arial"/>
        <family val="2"/>
      </rPr>
      <t>5</t>
    </r>
    <r>
      <rPr>
        <sz val="10"/>
        <rFont val="Arial"/>
        <family val="2"/>
      </rPr>
      <t xml:space="preserve"> Il mandato può prevedere in particolare l’obbligo di predisporre un servizio di pronto soccorso.
</t>
    </r>
    <r>
      <rPr>
        <vertAlign val="superscript"/>
        <sz val="10"/>
        <rFont val="Arial"/>
        <family val="2"/>
      </rPr>
      <t>6</t>
    </r>
    <r>
      <rPr>
        <sz val="10"/>
        <rFont val="Arial"/>
        <family val="2"/>
      </rPr>
      <t xml:space="preserve"> I fornitori di prestazioni non possono trasferire o subdelegare a terzi i mandati a loro assegnati.
</t>
    </r>
    <r>
      <rPr>
        <vertAlign val="superscript"/>
        <sz val="10"/>
        <rFont val="Arial"/>
        <family val="2"/>
      </rPr>
      <t>7</t>
    </r>
    <r>
      <rPr>
        <sz val="10"/>
        <rFont val="Arial"/>
        <family val="2"/>
      </rPr>
      <t xml:space="preserve"> Agli ospedali non è permesso, al di fuori dei loro spazi, fornire o fare in modo che vengano fornite prestazioni mediche che rientrano nel mandato di prestazioni.</t>
    </r>
  </si>
  <si>
    <r>
      <t>Art. 63d Criteri di pianificazione</t>
    </r>
    <r>
      <rPr>
        <sz val="10"/>
        <rFont val="Arial"/>
        <family val="2"/>
      </rPr>
      <t xml:space="preserve">
</t>
    </r>
    <r>
      <rPr>
        <vertAlign val="superscript"/>
        <sz val="10"/>
        <rFont val="Arial"/>
        <family val="2"/>
      </rPr>
      <t>1</t>
    </r>
    <r>
      <rPr>
        <sz val="10"/>
        <rFont val="Arial"/>
        <family val="2"/>
      </rPr>
      <t xml:space="preserve"> Nella valutazione e nella scelta degli istituti figuranti nell’elenco e nella determinazione del volume massimo di prestazioni, il Cantone considera in particolare:
a) il rispetto di criteri strutturali e gestionali, definiti in un apposito regolamento dal Consiglio di Stato;
b) la qualità, l’appropriatezza e l’economicità delle prestazioni erogate;
c) l’accessibilità alle cure entro un termine utile;
d) la disponibilità e la capacità dell’istituto ad adempiere al mandato di prestazioni;
e) la disponibilità di strumenti e procedure che garantiscano la sicurezza dei pazienti trattati negli istituti che figurano sull’elenco ai sensi dell’art. 39 cpv. 1 lett. e e cpv. 3 LAMal.
</t>
    </r>
    <r>
      <rPr>
        <vertAlign val="superscript"/>
        <sz val="10"/>
        <rFont val="Arial"/>
        <family val="2"/>
      </rPr>
      <t>2</t>
    </r>
    <r>
      <rPr>
        <sz val="10"/>
        <rFont val="Arial"/>
        <family val="2"/>
      </rPr>
      <t xml:space="preserve"> Nel valutare l’economicità e la qualità, il Cantone considera in particolare:
a) l’efficienza della fornitura di prestazioni;
b) la prova della qualità necessaria;
c) nel settore ospedaliero, il numero minimo di casi e lo sfruttamento di sinergie.
</t>
    </r>
    <r>
      <rPr>
        <vertAlign val="superscript"/>
        <sz val="10"/>
        <rFont val="Arial"/>
        <family val="2"/>
      </rPr>
      <t>3</t>
    </r>
    <r>
      <rPr>
        <sz val="10"/>
        <rFont val="Arial"/>
        <family val="2"/>
      </rPr>
      <t xml:space="preserve"> Il Cantone tiene pure conto della libertà di scelta dell’assicurato e dell’obbligo di ammissione degli istituti.</t>
    </r>
  </si>
  <si>
    <r>
      <t>Art. 79: Nozione e vigilanza</t>
    </r>
    <r>
      <rPr>
        <sz val="10"/>
        <rFont val="Arial"/>
        <family val="2"/>
      </rPr>
      <t xml:space="preserve">
</t>
    </r>
    <r>
      <rPr>
        <vertAlign val="superscript"/>
        <sz val="10"/>
        <rFont val="Arial"/>
        <family val="2"/>
      </rPr>
      <t>1</t>
    </r>
    <r>
      <rPr>
        <sz val="10"/>
        <rFont val="Arial"/>
        <family val="2"/>
      </rPr>
      <t xml:space="preserve"> Sono strutture sanitarie secondo questa legge gli immobili, i locali, i vani o gli ambienti, anche mobili:
a) ove sono distribuite o attuate, a pazienti degenti o ambulanti e ad animali prestazioni sanitarie diagnostiche e terapeutiche in vista della promozione, della protezione, del mantenimento o del ristabilimento della salute;
b) ove hanno luogo attività di produzione, di commercio o di distribuzione di medicamenti e specialità farmaceutiche, agenti terapeutici, principi attivi, materiale e attrezzature sanitarie, prestazioni analitiche, di accertamento diagnostico o terapeutiche, come pure di ogni altro bene o servizio assimilabile;
c) ove hanno luogo attività di ricerca o didattiche, di insegnamento e di apprendimento di conoscenze teoriche o pratiche sanitarie.
</t>
    </r>
  </si>
  <si>
    <r>
      <rPr>
        <vertAlign val="superscript"/>
        <sz val="10"/>
        <rFont val="Arial"/>
        <family val="2"/>
      </rPr>
      <t>2</t>
    </r>
    <r>
      <rPr>
        <sz val="10"/>
        <rFont val="Arial"/>
        <family val="2"/>
      </rPr>
      <t xml:space="preserve"> Il Dipartimento esercita la vigilanza sulle strutture, e sulle attività previste dal cpv. 1 e sui servizi che, pur non disponendo di una struttura o di attrezzature fisse, offrono le medesime prestazioni al domicilio degli utenti (servizi di assistenza e cura a domicilio).
Esso può segnatamente imporre l’adozione di tutti i provvedimenti e le misure atte a garantire le premesse di sicurezza per i pazienti, di qualità delle prestazioni, dei beni e dei servizi distribuiti, commerciati o prodotti nonché la validità dei diplomi e dei certificati distribuiti.
</t>
    </r>
    <r>
      <rPr>
        <vertAlign val="superscript"/>
        <sz val="10"/>
        <rFont val="Arial"/>
        <family val="2"/>
      </rPr>
      <t>3</t>
    </r>
    <r>
      <rPr>
        <sz val="10"/>
        <rFont val="Arial"/>
        <family val="2"/>
      </rPr>
      <t xml:space="preserve"> In particolare l’impiego di apparecchiature tecnico-scientifiche a tecnologia avanzata o che impiegano radiazioni ionizzanti è autorizzato solo se è accertata e documentata la disponibilità di operatori qualificati e competenti.
</t>
    </r>
    <r>
      <rPr>
        <vertAlign val="superscript"/>
        <sz val="10"/>
        <rFont val="Arial"/>
        <family val="2"/>
      </rPr>
      <t>4</t>
    </r>
    <r>
      <rPr>
        <sz val="10"/>
        <rFont val="Arial"/>
        <family val="2"/>
      </rPr>
      <t xml:space="preserve"> I responsabili delle strutture e dei servizi che distribuiscono prestazioni sanitarie o attuano terapie devono tenere, per ciascun paziente, la cartella sanitaria prevista dall’art. 67.</t>
    </r>
  </si>
  <si>
    <t>Facciamo riferimento all'intero testo che, per questioni di spazio, rinunciamo a riproporre per intero in questo FL.</t>
  </si>
  <si>
    <t>Un medico di guardia è in sede in ogni momento e garantisce l'intervento in reparto entro 15 minuti. È inoltre garantito un picchetto da parte di un medico quadro.</t>
  </si>
  <si>
    <r>
      <rPr>
        <b/>
        <sz val="10.5"/>
        <rFont val="Arial"/>
        <family val="2"/>
      </rPr>
      <t>Psichiatria dell'adulto e psicogeriatria:</t>
    </r>
    <r>
      <rPr>
        <sz val="10.5"/>
        <rFont val="Arial"/>
        <family val="2"/>
      </rPr>
      <t xml:space="preserve">
- </t>
    </r>
    <r>
      <rPr>
        <b/>
        <sz val="10.5"/>
        <rFont val="Arial"/>
        <family val="2"/>
      </rPr>
      <t>dal lunedì al venerdì, dalle 8.00 fino alle 17.00,</t>
    </r>
    <r>
      <rPr>
        <sz val="10.5"/>
        <rFont val="Arial"/>
        <family val="2"/>
      </rPr>
      <t xml:space="preserve"> un medico con specializzazione FMH in medicina interna generale è raggiungibile e disponibile a visitare il paziente in sede (necessario almeno un contratto di collaborazione).
- una valutazione internistica della cartelle è svolta ogni settimana con il medico responsabile. Se necessario viene effettuata un'ulteriore visita personale del paziente.
</t>
    </r>
    <r>
      <rPr>
        <b/>
        <sz val="10.5"/>
        <rFont val="Arial"/>
        <family val="2"/>
      </rPr>
      <t>Psichiatria forense:</t>
    </r>
    <r>
      <rPr>
        <sz val="10.5"/>
        <rFont val="Arial"/>
        <family val="2"/>
      </rPr>
      <t xml:space="preserve">
- </t>
    </r>
    <r>
      <rPr>
        <b/>
        <sz val="10.5"/>
        <rFont val="Arial"/>
        <family val="2"/>
      </rPr>
      <t>almeno due giorni alla settimana, dalle 8.00 alle 17.00</t>
    </r>
    <r>
      <rPr>
        <sz val="10.5"/>
        <rFont val="Arial"/>
        <family val="2"/>
      </rPr>
      <t xml:space="preserve"> un medico con specializzazione FMH in medicina interna generale è raggiungibile e disponibile a visitare il paziente in sede (necessario almeno un contratto di collaborazione).
- </t>
    </r>
    <r>
      <rPr>
        <b/>
        <sz val="10.5"/>
        <rFont val="Arial"/>
        <family val="2"/>
      </rPr>
      <t xml:space="preserve"> </t>
    </r>
    <r>
      <rPr>
        <sz val="10.5"/>
        <rFont val="Arial"/>
        <family val="2"/>
      </rPr>
      <t xml:space="preserve">una valutazione internistica della cartelle è svolta ogni settimana con il medico responsabile. Se necessario viene effettuata un'ulteriore visita personale del paziente.
</t>
    </r>
    <r>
      <rPr>
        <b/>
        <sz val="10.5"/>
        <rFont val="Arial"/>
        <family val="2"/>
      </rPr>
      <t xml:space="preserve">
Psichiatria dell'infanzia e dell'adolescenza:</t>
    </r>
    <r>
      <rPr>
        <sz val="10.5"/>
        <rFont val="Arial"/>
        <family val="2"/>
      </rPr>
      <t xml:space="preserve">
contratto di collaborazione (scritto) con un medico con FMH in pediatria raggiungibile come minimo telefonicamente </t>
    </r>
    <r>
      <rPr>
        <b/>
        <sz val="10.5"/>
        <rFont val="Arial"/>
        <family val="2"/>
      </rPr>
      <t>dal lunedì al venerdì dalle 8.00 alle 17.00</t>
    </r>
    <r>
      <rPr>
        <sz val="10.5"/>
        <rFont val="Arial"/>
        <family val="2"/>
      </rPr>
      <t xml:space="preserve">.
</t>
    </r>
    <r>
      <rPr>
        <b/>
        <sz val="10.5"/>
        <rFont val="Arial"/>
        <family val="2"/>
      </rPr>
      <t>Per tutte le fasce d'età:</t>
    </r>
    <r>
      <rPr>
        <sz val="10.5"/>
        <rFont val="Arial"/>
        <family val="2"/>
      </rPr>
      <t xml:space="preserve">
per le urgenze mediche valgono le regole stabilite internamente nel concetto di urgenza.</t>
    </r>
  </si>
  <si>
    <r>
      <rPr>
        <b/>
        <sz val="10.5"/>
        <rFont val="Arial"/>
        <family val="2"/>
      </rPr>
      <t>Psichiatria dell'adulto e psicogeriatria</t>
    </r>
    <r>
      <rPr>
        <sz val="10.5"/>
        <rFont val="Arial"/>
        <family val="2"/>
      </rPr>
      <t xml:space="preserve">:
- accordo di collaborazione (scritto) con un medico con specializzazione FMH in medicina interna generale, come minimo, raggiungibile telefonicamente dal lunedì al venerdì dalle 8.00 alle 17.00;
- una valutazione internistica della cartelle è svolta ogni settimana con il medico responsabile. Se necessario viene effettuata un'ulteriore visita personale del paziente.
</t>
    </r>
    <r>
      <rPr>
        <b/>
        <sz val="10.5"/>
        <rFont val="Arial"/>
        <family val="2"/>
      </rPr>
      <t>Psichiatria forense</t>
    </r>
    <r>
      <rPr>
        <sz val="10.5"/>
        <rFont val="Arial"/>
        <family val="2"/>
      </rPr>
      <t xml:space="preserve">:
- almeno due giorni alla settimana, dalle 8.00 alle 17.00, è disponibile in sede un medico con specializzazione FMH in medicina interna generale. Durante i restanti giorni, il medico è raggiungibile telefonicamente almeno dalle 8.00 alle 17.00;
- almeno una volta alla settimana si effettua una valutazione internistica delle cartelle con il medico responsabile. Se necessario viene effettuata un'ulteriore visita personale del paziente.
</t>
    </r>
    <r>
      <rPr>
        <b/>
        <sz val="10.5"/>
        <rFont val="Arial"/>
        <family val="2"/>
      </rPr>
      <t>Psichiatria dell'infanzia e dell'adolescenza</t>
    </r>
    <r>
      <rPr>
        <sz val="10.5"/>
        <rFont val="Arial"/>
        <family val="2"/>
      </rPr>
      <t xml:space="preserve">: 
contratto di collaborazione (scritto) con un medico con FMH in pediatria raggiungibile come minimo telefonicamente dal lunedì al venerdì dalle 8.00 alle 17.00.
</t>
    </r>
    <r>
      <rPr>
        <b/>
        <sz val="10.5"/>
        <rFont val="Arial"/>
        <family val="2"/>
      </rPr>
      <t>KIZ:</t>
    </r>
    <r>
      <rPr>
        <sz val="10.5"/>
        <rFont val="Arial"/>
        <family val="2"/>
      </rPr>
      <t xml:space="preserve">
accordo di collaborazione (scritto) con un medico con specializzazione FMH in medicina interna generale, come minimo, raggiungibile telefonicamente dal lunedì al venerdì dalle 8.00 alle 17.00;
</t>
    </r>
    <r>
      <rPr>
        <b/>
        <sz val="10.5"/>
        <rFont val="Arial"/>
        <family val="2"/>
      </rPr>
      <t>Per tutte le fasce d'età</t>
    </r>
    <r>
      <rPr>
        <sz val="10.5"/>
        <rFont val="Arial"/>
        <family val="2"/>
      </rPr>
      <t xml:space="preserve">:
per le urgenze mediche valgono i protocolli interni definiti nel concetto d'urgenza </t>
    </r>
  </si>
  <si>
    <r>
      <t xml:space="preserve">L'ammissione avviene in maniera elettiva tramite </t>
    </r>
    <r>
      <rPr>
        <i/>
        <sz val="10.5"/>
        <rFont val="Arial"/>
        <family val="2"/>
      </rPr>
      <t>assessment,</t>
    </r>
    <r>
      <rPr>
        <sz val="10.5"/>
        <rFont val="Arial"/>
        <family val="2"/>
      </rPr>
      <t xml:space="preserve"> scientificamente riconosciuto, di un medico FMH in psichiatria e psicoterapia</t>
    </r>
  </si>
  <si>
    <r>
      <t xml:space="preserve">Sono garantite come minimo le ammissioni pianificate.
</t>
    </r>
    <r>
      <rPr>
        <b/>
        <sz val="10.5"/>
        <rFont val="Arial"/>
        <family val="2"/>
      </rPr>
      <t xml:space="preserve">Non possono in ogni caso essere presi in carico pazienti </t>
    </r>
    <r>
      <rPr>
        <sz val="10.5"/>
        <rFont val="Arial"/>
        <family val="2"/>
      </rPr>
      <t xml:space="preserve">che:
- hanno un ricovero coatto
- presentano rischi suicidali e/o eteroaggressività attiva
- pazienti in stato di intossicazione acuta da sostanze e/o alcol
</t>
    </r>
    <r>
      <rPr>
        <b/>
        <sz val="10.5"/>
        <rFont val="Arial"/>
        <family val="2"/>
      </rPr>
      <t>Possono essere presi in carico pazienti</t>
    </r>
    <r>
      <rPr>
        <sz val="10.5"/>
        <rFont val="Arial"/>
        <family val="2"/>
      </rPr>
      <t xml:space="preserve"> che presentano una dipendenza come diagnosi secondaria.
</t>
    </r>
  </si>
  <si>
    <t>Vedi requisiti in base al "tipo di offerta" (FL 3.4 - 3.5)
Inoltre,  per la direzione, il medico con una formazione approfondita in gerontopsichiatria e gerontopsicoterapia deve avere un grado di occupazione superiore all'80%.</t>
  </si>
  <si>
    <t>Divisione della salute pubblica
Area di gestione sanitaria
Piazza Governo 7
6500 Bellinzona</t>
  </si>
  <si>
    <t xml:space="preserve">Qual è la denominazione esatta, ovvero il nome e l'indirizzo dell'istituto ospedaliero (sede specifica)?  </t>
  </si>
  <si>
    <t>Qual è la vostra forma giuridica, rispettivamente, la vostra entità giuridica?</t>
  </si>
  <si>
    <t>Qual è il nome della persona rappresentante la Direzione generale del fornitore di prestazioni?</t>
  </si>
  <si>
    <t>Qual è il nome delle persone responsabili della sede (direttore amministrativo e direttore medico)?</t>
  </si>
  <si>
    <t>Qual è il nome e il numero di telefono e l'indirizzo E-Mail della persona di contatto per eventuali domande sulla documentazione inviata?</t>
  </si>
  <si>
    <r>
      <t xml:space="preserve">Istruzioni per la stampa:
</t>
    </r>
    <r>
      <rPr>
        <sz val="12"/>
        <rFont val="Arial"/>
        <family val="2"/>
      </rPr>
      <t>Ai fini della candidatura sono da firmare e stampare esclusivamente i fogli di lavoro in cui l'istituto è tenuto ad inserire delle informazioni, ovvero la copertina, i fogli 3.2-3.9, 4.1-4.7 e 5-8.
Per facilitare il procedimento di stampa ed evitare problemi di formattazione, consigliamo di convertire dapprima il file in formato pdf seguendo il presente procedimento:
1. Selezionare i fogli di lavoro da stampare mantenendo premuto
    sulla tastiera il tasto Ctrl;
2. File --&gt; Salva con nome;
3. Dal menu a tendina "salva come", selezionare il formato "pdf" e
     salvare il documento nella cartella desiderata;
4. Aprire il file in formato pdf appena creato e stampare il
    documento.</t>
    </r>
  </si>
  <si>
    <r>
      <t xml:space="preserve">La documentazione di candidatura completa (copertina, FL 3.2-3.9, FL 4.1-4.7 e FL 5-7) e il presente FL firmato dalla/e persona/e autorizzata/e è da trasmettere </t>
    </r>
    <r>
      <rPr>
        <b/>
        <sz val="10"/>
        <rFont val="Arial"/>
        <family val="2"/>
      </rPr>
      <t>in formato cartaceo entro il 28 novembre 2025</t>
    </r>
    <r>
      <rPr>
        <sz val="10"/>
        <rFont val="Arial"/>
        <family val="2"/>
      </rPr>
      <t xml:space="preserve"> (fa stato la data del timbro postale) al seguente indirizzo postale:</t>
    </r>
  </si>
  <si>
    <r>
      <t xml:space="preserve">Il presente modulo di offerta è da caricare sulla </t>
    </r>
    <r>
      <rPr>
        <u/>
        <sz val="10"/>
        <rFont val="Arial"/>
        <family val="2"/>
      </rPr>
      <t>piattaforma mft</t>
    </r>
    <r>
      <rPr>
        <sz val="10"/>
        <rFont val="Arial"/>
        <family val="2"/>
      </rPr>
      <t xml:space="preserve"> entro il </t>
    </r>
    <r>
      <rPr>
        <b/>
        <sz val="10"/>
        <rFont val="Arial"/>
        <family val="2"/>
      </rPr>
      <t>28 novembre 2025.</t>
    </r>
  </si>
  <si>
    <t xml:space="preserve">L'istituto redige un concetto per la gestione dei farmaci che ne definisce la struttura, il funzionamento, e le responsabilità di organi e persone coinvolte il cui scopo è quello di ottimizzare la sicurezza della farmacoterapia (prescrizione, preparazione e somministrazione) e la prevenzione dei danni causati da un evento indesiderato. L'istituto presta particolare attenzione ai punti d'interfaccia (ammissione, trasferimenti interni ed esterni).
</t>
  </si>
  <si>
    <t>a. per ogni reparto acuto è sempre disponibile (24/365) un infermiere con un diploma ai sensi dell'art. 49 lett. a OAMal.
b. almeno il 50% del personale infermieristico è al beneficio della specializzazione in salute mentale e psichiatria o titoli equivalenti.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</si>
</sst>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70" x14ac:knownFonts="1">
    <font>
      <sz val="10"/>
      <name val="Arial"/>
    </font>
    <font>
      <sz val="10"/>
      <color theme="1"/>
      <name val="Arial"/>
      <family val="2"/>
    </font>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b/>
      <sz val="10"/>
      <name val="Arial"/>
      <family val="2"/>
    </font>
    <font>
      <b/>
      <sz val="12"/>
      <name val="Arial"/>
      <family val="2"/>
    </font>
    <font>
      <sz val="28"/>
      <name val="Arial"/>
      <family val="2"/>
    </font>
    <font>
      <b/>
      <sz val="24"/>
      <name val="Arial"/>
      <family val="2"/>
    </font>
    <font>
      <b/>
      <sz val="24"/>
      <color rgb="FFFF0000"/>
      <name val="Arial"/>
      <family val="2"/>
    </font>
    <font>
      <b/>
      <sz val="26"/>
      <name val="Arial"/>
      <family val="2"/>
    </font>
    <font>
      <sz val="22"/>
      <name val="Arial"/>
      <family val="2"/>
    </font>
    <font>
      <b/>
      <sz val="36"/>
      <name val="Arial"/>
      <family val="2"/>
    </font>
    <font>
      <sz val="14"/>
      <name val="Arial"/>
      <family val="2"/>
    </font>
    <font>
      <b/>
      <sz val="14"/>
      <name val="Arial"/>
      <family val="2"/>
    </font>
    <font>
      <sz val="10"/>
      <name val="Arial"/>
      <family val="2"/>
    </font>
    <font>
      <sz val="12"/>
      <name val="Arial"/>
      <family val="2"/>
    </font>
    <font>
      <sz val="14"/>
      <color rgb="FFFF9999"/>
      <name val="Arial"/>
      <family val="2"/>
    </font>
    <font>
      <sz val="16"/>
      <name val="Arial"/>
      <family val="2"/>
    </font>
    <font>
      <sz val="11"/>
      <name val="Arial"/>
      <family val="2"/>
    </font>
    <font>
      <u/>
      <sz val="11"/>
      <name val="Arial"/>
      <family val="2"/>
    </font>
    <font>
      <b/>
      <sz val="11"/>
      <name val="Arial"/>
      <family val="2"/>
    </font>
    <font>
      <sz val="12"/>
      <color rgb="FFFF6600"/>
      <name val="Arial"/>
      <family val="2"/>
    </font>
    <font>
      <sz val="11"/>
      <color rgb="FFFF6600"/>
      <name val="Arial"/>
      <family val="2"/>
    </font>
    <font>
      <u/>
      <sz val="10"/>
      <color indexed="12"/>
      <name val="Arial"/>
      <family val="2"/>
    </font>
    <font>
      <u/>
      <sz val="12"/>
      <color rgb="FF800080"/>
      <name val="Arial"/>
      <family val="2"/>
    </font>
    <font>
      <sz val="9"/>
      <name val="Arial"/>
      <family val="2"/>
    </font>
    <font>
      <sz val="10"/>
      <color theme="1"/>
      <name val="Arial"/>
      <family val="2"/>
    </font>
    <font>
      <b/>
      <sz val="10"/>
      <color theme="1"/>
      <name val="Arial"/>
      <family val="2"/>
    </font>
    <font>
      <b/>
      <sz val="16"/>
      <name val="Arial"/>
      <family val="2"/>
    </font>
    <font>
      <sz val="10"/>
      <color rgb="FFFF0000"/>
      <name val="Arial"/>
      <family val="2"/>
    </font>
    <font>
      <u/>
      <sz val="10"/>
      <name val="Arial"/>
      <family val="2"/>
    </font>
    <font>
      <sz val="10.5"/>
      <color rgb="FF000000"/>
      <name val="Arial"/>
      <family val="2"/>
    </font>
    <font>
      <sz val="10.5"/>
      <name val="Arial"/>
      <family val="2"/>
    </font>
    <font>
      <b/>
      <sz val="10.5"/>
      <name val="Arial"/>
      <family val="2"/>
    </font>
    <font>
      <u/>
      <sz val="10.5"/>
      <name val="Arial"/>
      <family val="2"/>
    </font>
    <font>
      <i/>
      <sz val="10.5"/>
      <color rgb="FF000000"/>
      <name val="Arial"/>
      <family val="2"/>
    </font>
    <font>
      <b/>
      <sz val="10.5"/>
      <color rgb="FFFFFFFF"/>
      <name val="Arial"/>
      <family val="2"/>
    </font>
    <font>
      <b/>
      <sz val="10.5"/>
      <color rgb="FF000000"/>
      <name val="Arial"/>
      <family val="2"/>
    </font>
    <font>
      <sz val="11"/>
      <color rgb="FF000000"/>
      <name val="Calibri"/>
      <family val="2"/>
    </font>
    <font>
      <b/>
      <i/>
      <sz val="10.5"/>
      <name val="Arial"/>
      <family val="2"/>
    </font>
    <font>
      <i/>
      <sz val="10.5"/>
      <name val="Arial"/>
      <family val="2"/>
    </font>
    <font>
      <sz val="10"/>
      <color rgb="FF000000"/>
      <name val="Arial"/>
      <family val="2"/>
    </font>
    <font>
      <strike/>
      <sz val="10.5"/>
      <color rgb="FF00B0F0"/>
      <name val="Arial"/>
      <family val="2"/>
    </font>
    <font>
      <sz val="10.5"/>
      <color rgb="FFFF0000"/>
      <name val="Arial"/>
      <family val="2"/>
    </font>
    <font>
      <strike/>
      <sz val="10.5"/>
      <color rgb="FF000000"/>
      <name val="Arial"/>
      <family val="2"/>
    </font>
    <font>
      <sz val="10"/>
      <color rgb="FFFF6600"/>
      <name val="Arial"/>
      <family val="2"/>
    </font>
    <font>
      <b/>
      <sz val="8"/>
      <name val="Arial"/>
      <family val="2"/>
    </font>
    <font>
      <vertAlign val="superscript"/>
      <sz val="10"/>
      <name val="Arial"/>
      <family val="2"/>
    </font>
    <font>
      <b/>
      <sz val="10"/>
      <color theme="0"/>
      <name val="Arial"/>
      <family val="2"/>
    </font>
    <font>
      <sz val="10"/>
      <color theme="0"/>
      <name val="Arial"/>
      <family val="2"/>
    </font>
    <font>
      <b/>
      <sz val="11"/>
      <color theme="0"/>
      <name val="Arial"/>
      <family val="2"/>
    </font>
    <font>
      <b/>
      <u/>
      <sz val="11"/>
      <name val="Arial"/>
      <family val="2"/>
    </font>
    <font>
      <sz val="10"/>
      <color rgb="FFFF00FF"/>
      <name val="Arial"/>
      <family val="2"/>
    </font>
    <font>
      <b/>
      <sz val="9"/>
      <name val="Arial"/>
      <family val="2"/>
    </font>
    <font>
      <b/>
      <sz val="10.5"/>
      <color rgb="FF0070C0"/>
      <name val="Arial"/>
      <family val="2"/>
    </font>
    <font>
      <b/>
      <sz val="12"/>
      <color theme="0"/>
      <name val="Arial"/>
      <family val="2"/>
    </font>
    <font>
      <sz val="20"/>
      <color rgb="FF0070C0"/>
      <name val="Arial"/>
      <family val="2"/>
    </font>
    <font>
      <b/>
      <sz val="26"/>
      <color theme="0"/>
      <name val="Arial"/>
      <family val="2"/>
    </font>
    <font>
      <sz val="11"/>
      <color rgb="FF000000"/>
      <name val="Arial"/>
      <family val="2"/>
    </font>
    <font>
      <b/>
      <sz val="10"/>
      <color rgb="FF0070C0"/>
      <name val="Arial"/>
      <family val="2"/>
    </font>
    <font>
      <b/>
      <sz val="16"/>
      <color rgb="FF0070C0"/>
      <name val="Arial"/>
      <family val="2"/>
    </font>
    <font>
      <b/>
      <sz val="10.5"/>
      <color theme="0"/>
      <name val="Arial"/>
      <family val="2"/>
    </font>
    <font>
      <sz val="10"/>
      <color rgb="FF0070C0"/>
      <name val="Arial"/>
      <family val="2"/>
    </font>
    <font>
      <b/>
      <u/>
      <sz val="10"/>
      <name val="Arial"/>
      <family val="2"/>
    </font>
    <font>
      <i/>
      <sz val="10"/>
      <name val="Arial"/>
      <family val="2"/>
    </font>
    <font>
      <i/>
      <vertAlign val="superscript"/>
      <sz val="10"/>
      <name val="Arial"/>
      <family val="2"/>
    </font>
    <font>
      <sz val="10"/>
      <color rgb="FF0000FF"/>
      <name val="Arial"/>
      <family val="2"/>
    </font>
  </fonts>
  <fills count="26">
    <fill>
      <patternFill patternType="none"/>
    </fill>
    <fill>
      <patternFill patternType="gray125"/>
    </fill>
    <fill>
      <patternFill patternType="solid">
        <fgColor rgb="FFFFFF99"/>
        <bgColor rgb="FF000000"/>
      </patternFill>
    </fill>
    <fill>
      <patternFill patternType="solid">
        <fgColor rgb="FFFF0000"/>
        <bgColor indexed="64"/>
      </patternFill>
    </fill>
    <fill>
      <patternFill patternType="solid">
        <fgColor rgb="FFFFFF00"/>
        <bgColor indexed="64"/>
      </patternFill>
    </fill>
    <fill>
      <patternFill patternType="solid">
        <fgColor theme="0"/>
        <bgColor indexed="64"/>
      </patternFill>
    </fill>
    <fill>
      <patternFill patternType="solid">
        <fgColor rgb="FFFFFF99"/>
        <bgColor indexed="64"/>
      </patternFill>
    </fill>
    <fill>
      <patternFill patternType="solid">
        <fgColor theme="0" tint="-0.14999847407452621"/>
        <bgColor indexed="64"/>
      </patternFill>
    </fill>
    <fill>
      <patternFill patternType="solid">
        <fgColor indexed="43"/>
        <bgColor indexed="64"/>
      </patternFill>
    </fill>
    <fill>
      <patternFill patternType="solid">
        <fgColor indexed="9"/>
        <bgColor indexed="64"/>
      </patternFill>
    </fill>
    <fill>
      <patternFill patternType="solid">
        <fgColor theme="9"/>
        <bgColor indexed="64"/>
      </patternFill>
    </fill>
    <fill>
      <patternFill patternType="solid">
        <fgColor rgb="FFFD806B"/>
        <bgColor indexed="64"/>
      </patternFill>
    </fill>
    <fill>
      <patternFill patternType="solid">
        <fgColor theme="0" tint="-4.9989318521683403E-2"/>
        <bgColor indexed="64"/>
      </patternFill>
    </fill>
    <fill>
      <patternFill patternType="solid">
        <fgColor theme="0"/>
        <bgColor rgb="FF000000"/>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0" tint="-0.14999847407452621"/>
        <bgColor rgb="FF000000"/>
      </patternFill>
    </fill>
    <fill>
      <patternFill patternType="solid">
        <fgColor rgb="FF0070C0"/>
        <bgColor indexed="64"/>
      </patternFill>
    </fill>
    <fill>
      <patternFill patternType="solid">
        <fgColor rgb="FF0070C0"/>
        <bgColor rgb="FF000000"/>
      </patternFill>
    </fill>
    <fill>
      <patternFill patternType="solid">
        <fgColor indexed="22"/>
        <bgColor indexed="64"/>
      </patternFill>
    </fill>
    <fill>
      <patternFill patternType="solid">
        <fgColor theme="4"/>
        <bgColor indexed="64"/>
      </patternFill>
    </fill>
    <fill>
      <patternFill patternType="solid">
        <fgColor theme="4" tint="0.79998168889431442"/>
        <bgColor indexed="64"/>
      </patternFill>
    </fill>
    <fill>
      <patternFill patternType="solid">
        <fgColor theme="9" tint="0.79998168889431442"/>
        <bgColor indexed="64"/>
      </patternFill>
    </fill>
  </fills>
  <borders count="115">
    <border>
      <left/>
      <right/>
      <top/>
      <bottom/>
      <diagonal/>
    </border>
    <border>
      <left/>
      <right style="thin">
        <color theme="0" tint="-0.24994659260841701"/>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thin">
        <color theme="0" tint="-0.14993743705557422"/>
      </right>
      <top style="thin">
        <color theme="0" tint="-0.14996795556505021"/>
      </top>
      <bottom style="thin">
        <color theme="0" tint="-0.14993743705557422"/>
      </bottom>
      <diagonal/>
    </border>
    <border>
      <left/>
      <right/>
      <top style="thin">
        <color rgb="FFFF0000"/>
      </top>
      <bottom style="thin">
        <color rgb="FFFF0000"/>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top style="thin">
        <color rgb="FFFF0000"/>
      </top>
      <bottom/>
      <diagonal/>
    </border>
    <border>
      <left/>
      <right/>
      <top/>
      <bottom style="thin">
        <color rgb="FFFF0000"/>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right/>
      <top style="medium">
        <color rgb="FF0070C0"/>
      </top>
      <bottom style="medium">
        <color rgb="FF0070C0"/>
      </bottom>
      <diagonal/>
    </border>
    <border>
      <left/>
      <right/>
      <top style="hair">
        <color rgb="FF0070C0"/>
      </top>
      <bottom style="hair">
        <color rgb="FF0070C0"/>
      </bottom>
      <diagonal/>
    </border>
    <border>
      <left/>
      <right/>
      <top style="hair">
        <color rgb="FF0070C0"/>
      </top>
      <bottom style="thin">
        <color rgb="FF0070C0"/>
      </bottom>
      <diagonal/>
    </border>
    <border>
      <left style="thin">
        <color rgb="FF0070C0"/>
      </left>
      <right style="thin">
        <color rgb="FF0070C0"/>
      </right>
      <top style="thin">
        <color rgb="FF0070C0"/>
      </top>
      <bottom style="thin">
        <color rgb="FF0070C0"/>
      </bottom>
      <diagonal/>
    </border>
    <border>
      <left/>
      <right/>
      <top style="medium">
        <color rgb="FF0070C0"/>
      </top>
      <bottom style="thin">
        <color rgb="FF0070C0"/>
      </bottom>
      <diagonal/>
    </border>
    <border>
      <left/>
      <right/>
      <top style="thin">
        <color rgb="FF0070C0"/>
      </top>
      <bottom style="medium">
        <color rgb="FF0070C0"/>
      </bottom>
      <diagonal/>
    </border>
    <border>
      <left/>
      <right/>
      <top style="medium">
        <color rgb="FF0070C0"/>
      </top>
      <bottom style="hair">
        <color rgb="FF0070C0"/>
      </bottom>
      <diagonal/>
    </border>
    <border>
      <left/>
      <right/>
      <top style="hair">
        <color rgb="FF0070C0"/>
      </top>
      <bottom style="medium">
        <color rgb="FF0070C0"/>
      </bottom>
      <diagonal/>
    </border>
    <border>
      <left/>
      <right/>
      <top style="thin">
        <color rgb="FF0070C0"/>
      </top>
      <bottom style="thin">
        <color rgb="FF0070C0"/>
      </bottom>
      <diagonal/>
    </border>
    <border>
      <left/>
      <right style="thin">
        <color rgb="FF0070C0"/>
      </right>
      <top style="thin">
        <color rgb="FF0070C0"/>
      </top>
      <bottom style="thin">
        <color rgb="FF0070C0"/>
      </bottom>
      <diagonal/>
    </border>
    <border>
      <left style="thin">
        <color rgb="FF0070C0"/>
      </left>
      <right/>
      <top style="thin">
        <color rgb="FF0070C0"/>
      </top>
      <bottom style="thin">
        <color rgb="FF0070C0"/>
      </bottom>
      <diagonal/>
    </border>
    <border>
      <left/>
      <right style="thin">
        <color rgb="FF0070C0"/>
      </right>
      <top/>
      <bottom style="thin">
        <color rgb="FF0070C0"/>
      </bottom>
      <diagonal/>
    </border>
    <border>
      <left style="thin">
        <color rgb="FF0070C0"/>
      </left>
      <right style="thin">
        <color rgb="FF0070C0"/>
      </right>
      <top/>
      <bottom style="thin">
        <color rgb="FF0070C0"/>
      </bottom>
      <diagonal/>
    </border>
    <border>
      <left style="thin">
        <color rgb="FF0070C0"/>
      </left>
      <right/>
      <top/>
      <bottom style="thin">
        <color rgb="FF0070C0"/>
      </bottom>
      <diagonal/>
    </border>
    <border>
      <left/>
      <right style="thin">
        <color rgb="FF0070C0"/>
      </right>
      <top style="medium">
        <color rgb="FF0070C0"/>
      </top>
      <bottom style="medium">
        <color rgb="FF0070C0"/>
      </bottom>
      <diagonal/>
    </border>
    <border>
      <left style="thin">
        <color rgb="FF0070C0"/>
      </left>
      <right style="thin">
        <color rgb="FF0070C0"/>
      </right>
      <top style="medium">
        <color rgb="FF0070C0"/>
      </top>
      <bottom style="medium">
        <color rgb="FF0070C0"/>
      </bottom>
      <diagonal/>
    </border>
    <border>
      <left style="thin">
        <color rgb="FF0070C0"/>
      </left>
      <right/>
      <top style="medium">
        <color rgb="FF0070C0"/>
      </top>
      <bottom style="medium">
        <color rgb="FF0070C0"/>
      </bottom>
      <diagonal/>
    </border>
    <border>
      <left/>
      <right style="hair">
        <color rgb="FF0070C0"/>
      </right>
      <top style="medium">
        <color rgb="FF0070C0"/>
      </top>
      <bottom style="medium">
        <color rgb="FF0070C0"/>
      </bottom>
      <diagonal/>
    </border>
    <border>
      <left style="hair">
        <color rgb="FF0070C0"/>
      </left>
      <right style="hair">
        <color rgb="FF0070C0"/>
      </right>
      <top style="medium">
        <color rgb="FF0070C0"/>
      </top>
      <bottom style="medium">
        <color rgb="FF0070C0"/>
      </bottom>
      <diagonal/>
    </border>
    <border>
      <left style="hair">
        <color rgb="FF0070C0"/>
      </left>
      <right/>
      <top style="medium">
        <color rgb="FF0070C0"/>
      </top>
      <bottom style="medium">
        <color rgb="FF0070C0"/>
      </bottom>
      <diagonal/>
    </border>
    <border>
      <left/>
      <right style="thin">
        <color rgb="FF0070C0"/>
      </right>
      <top style="thin">
        <color rgb="FF0070C0"/>
      </top>
      <bottom style="medium">
        <color rgb="FF0070C0"/>
      </bottom>
      <diagonal/>
    </border>
    <border>
      <left style="thin">
        <color rgb="FF0070C0"/>
      </left>
      <right/>
      <top style="thin">
        <color rgb="FF0070C0"/>
      </top>
      <bottom style="medium">
        <color rgb="FF0070C0"/>
      </bottom>
      <diagonal/>
    </border>
    <border>
      <left/>
      <right style="thin">
        <color rgb="FF0070C0"/>
      </right>
      <top style="thin">
        <color rgb="FF0070C0"/>
      </top>
      <bottom/>
      <diagonal/>
    </border>
    <border>
      <left style="thin">
        <color rgb="FF0070C0"/>
      </left>
      <right/>
      <top style="thin">
        <color rgb="FF0070C0"/>
      </top>
      <bottom/>
      <diagonal/>
    </border>
    <border>
      <left/>
      <right style="thin">
        <color rgb="FF0070C0"/>
      </right>
      <top style="medium">
        <color rgb="FF0070C0"/>
      </top>
      <bottom style="thin">
        <color rgb="FF0070C0"/>
      </bottom>
      <diagonal/>
    </border>
    <border>
      <left style="thin">
        <color rgb="FF0070C0"/>
      </left>
      <right/>
      <top style="medium">
        <color rgb="FF0070C0"/>
      </top>
      <bottom style="thin">
        <color rgb="FF0070C0"/>
      </bottom>
      <diagonal/>
    </border>
    <border>
      <left/>
      <right style="thin">
        <color rgb="FFFF0000"/>
      </right>
      <top style="medium">
        <color rgb="FF0070C0"/>
      </top>
      <bottom style="medium">
        <color rgb="FF0070C0"/>
      </bottom>
      <diagonal/>
    </border>
    <border>
      <left style="thin">
        <color rgb="FFFF0000"/>
      </left>
      <right style="thin">
        <color rgb="FFFF0000"/>
      </right>
      <top style="medium">
        <color rgb="FF0070C0"/>
      </top>
      <bottom style="medium">
        <color rgb="FF0070C0"/>
      </bottom>
      <diagonal/>
    </border>
    <border>
      <left style="thin">
        <color rgb="FFFF0000"/>
      </left>
      <right/>
      <top style="medium">
        <color rgb="FF0070C0"/>
      </top>
      <bottom style="medium">
        <color rgb="FF0070C0"/>
      </bottom>
      <diagonal/>
    </border>
    <border>
      <left style="thin">
        <color rgb="FF0070C0"/>
      </left>
      <right/>
      <top style="medium">
        <color rgb="FF0070C0"/>
      </top>
      <bottom/>
      <diagonal/>
    </border>
    <border>
      <left/>
      <right style="thin">
        <color rgb="FF0070C0"/>
      </right>
      <top style="medium">
        <color rgb="FF0070C0"/>
      </top>
      <bottom/>
      <diagonal/>
    </border>
    <border>
      <left style="thin">
        <color rgb="FF0070C0"/>
      </left>
      <right/>
      <top/>
      <bottom style="medium">
        <color rgb="FF0070C0"/>
      </bottom>
      <diagonal/>
    </border>
    <border>
      <left/>
      <right style="thin">
        <color rgb="FF0070C0"/>
      </right>
      <top/>
      <bottom style="medium">
        <color rgb="FF0070C0"/>
      </bottom>
      <diagonal/>
    </border>
    <border>
      <left/>
      <right style="hair">
        <color rgb="FF0070C0"/>
      </right>
      <top style="medium">
        <color rgb="FF0070C0"/>
      </top>
      <bottom style="hair">
        <color rgb="FF0070C0"/>
      </bottom>
      <diagonal/>
    </border>
    <border>
      <left style="hair">
        <color rgb="FF0070C0"/>
      </left>
      <right style="hair">
        <color rgb="FF0070C0"/>
      </right>
      <top style="medium">
        <color rgb="FF0070C0"/>
      </top>
      <bottom style="hair">
        <color rgb="FF0070C0"/>
      </bottom>
      <diagonal/>
    </border>
    <border>
      <left style="hair">
        <color rgb="FF0070C0"/>
      </left>
      <right/>
      <top style="medium">
        <color rgb="FF0070C0"/>
      </top>
      <bottom style="hair">
        <color rgb="FF0070C0"/>
      </bottom>
      <diagonal/>
    </border>
    <border>
      <left/>
      <right style="hair">
        <color rgb="FF0070C0"/>
      </right>
      <top style="hair">
        <color rgb="FF0070C0"/>
      </top>
      <bottom style="hair">
        <color rgb="FF0070C0"/>
      </bottom>
      <diagonal/>
    </border>
    <border>
      <left style="hair">
        <color rgb="FF0070C0"/>
      </left>
      <right style="hair">
        <color rgb="FF0070C0"/>
      </right>
      <top style="hair">
        <color rgb="FF0070C0"/>
      </top>
      <bottom style="hair">
        <color rgb="FF0070C0"/>
      </bottom>
      <diagonal/>
    </border>
    <border>
      <left style="hair">
        <color rgb="FF0070C0"/>
      </left>
      <right/>
      <top style="hair">
        <color rgb="FF0070C0"/>
      </top>
      <bottom style="hair">
        <color rgb="FF0070C0"/>
      </bottom>
      <diagonal/>
    </border>
    <border>
      <left/>
      <right style="hair">
        <color rgb="FF0070C0"/>
      </right>
      <top style="hair">
        <color rgb="FF0070C0"/>
      </top>
      <bottom style="medium">
        <color rgb="FF0070C0"/>
      </bottom>
      <diagonal/>
    </border>
    <border>
      <left style="hair">
        <color rgb="FF0070C0"/>
      </left>
      <right style="hair">
        <color rgb="FF0070C0"/>
      </right>
      <top style="hair">
        <color rgb="FF0070C0"/>
      </top>
      <bottom style="medium">
        <color rgb="FF0070C0"/>
      </bottom>
      <diagonal/>
    </border>
    <border>
      <left style="hair">
        <color rgb="FF0070C0"/>
      </left>
      <right/>
      <top style="hair">
        <color rgb="FF0070C0"/>
      </top>
      <bottom style="medium">
        <color rgb="FF0070C0"/>
      </bottom>
      <diagonal/>
    </border>
    <border>
      <left/>
      <right/>
      <top style="medium">
        <color rgb="FF0070C0"/>
      </top>
      <bottom/>
      <diagonal/>
    </border>
    <border>
      <left/>
      <right/>
      <top/>
      <bottom style="medium">
        <color rgb="FF0070C0"/>
      </bottom>
      <diagonal/>
    </border>
    <border>
      <left/>
      <right/>
      <top style="thin">
        <color rgb="FF0070C0"/>
      </top>
      <bottom/>
      <diagonal/>
    </border>
    <border>
      <left/>
      <right/>
      <top/>
      <bottom style="thin">
        <color rgb="FF0070C0"/>
      </bottom>
      <diagonal/>
    </border>
    <border>
      <left/>
      <right/>
      <top style="hair">
        <color rgb="FF0070C0"/>
      </top>
      <bottom/>
      <diagonal/>
    </border>
    <border>
      <left style="hair">
        <color rgb="FF0070C0"/>
      </left>
      <right style="hair">
        <color rgb="FF0070C0"/>
      </right>
      <top style="thin">
        <color rgb="FF0070C0"/>
      </top>
      <bottom style="hair">
        <color rgb="FF0070C0"/>
      </bottom>
      <diagonal/>
    </border>
    <border>
      <left style="hair">
        <color rgb="FF0070C0"/>
      </left>
      <right style="hair">
        <color rgb="FF0070C0"/>
      </right>
      <top style="hair">
        <color rgb="FF0070C0"/>
      </top>
      <bottom/>
      <diagonal/>
    </border>
    <border>
      <left style="hair">
        <color rgb="FF0070C0"/>
      </left>
      <right style="hair">
        <color rgb="FF0070C0"/>
      </right>
      <top/>
      <bottom style="hair">
        <color rgb="FF0070C0"/>
      </bottom>
      <diagonal/>
    </border>
    <border>
      <left style="hair">
        <color rgb="FF0070C0"/>
      </left>
      <right style="hair">
        <color rgb="FF0070C0"/>
      </right>
      <top style="hair">
        <color rgb="FF0070C0"/>
      </top>
      <bottom style="thin">
        <color rgb="FF0070C0"/>
      </bottom>
      <diagonal/>
    </border>
    <border>
      <left style="hair">
        <color rgb="FF0070C0"/>
      </left>
      <right/>
      <top style="thin">
        <color rgb="FF0070C0"/>
      </top>
      <bottom style="hair">
        <color rgb="FF0070C0"/>
      </bottom>
      <diagonal/>
    </border>
    <border>
      <left style="hair">
        <color rgb="FF0070C0"/>
      </left>
      <right/>
      <top style="hair">
        <color rgb="FF0070C0"/>
      </top>
      <bottom/>
      <diagonal/>
    </border>
    <border>
      <left style="hair">
        <color rgb="FF0070C0"/>
      </left>
      <right style="hair">
        <color rgb="FF0070C0"/>
      </right>
      <top/>
      <bottom style="medium">
        <color rgb="FF0070C0"/>
      </bottom>
      <diagonal/>
    </border>
    <border>
      <left style="hair">
        <color rgb="FF0070C0"/>
      </left>
      <right/>
      <top style="thin">
        <color rgb="FF0070C0"/>
      </top>
      <bottom style="medium">
        <color rgb="FF0070C0"/>
      </bottom>
      <diagonal/>
    </border>
    <border>
      <left style="hair">
        <color rgb="FF0070C0"/>
      </left>
      <right style="hair">
        <color rgb="FF0070C0"/>
      </right>
      <top style="thin">
        <color rgb="FF0070C0"/>
      </top>
      <bottom style="medium">
        <color rgb="FF0070C0"/>
      </bottom>
      <diagonal/>
    </border>
    <border>
      <left style="hair">
        <color rgb="FF0070C0"/>
      </left>
      <right/>
      <top style="medium">
        <color rgb="FF0070C0"/>
      </top>
      <bottom style="thin">
        <color rgb="FF0070C0"/>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top style="hair">
        <color indexed="64"/>
      </top>
      <bottom style="hair">
        <color indexed="64"/>
      </bottom>
      <diagonal/>
    </border>
    <border>
      <left style="thin">
        <color theme="0" tint="-0.14996795556505021"/>
      </left>
      <right style="thin">
        <color theme="0" tint="-0.14993743705557422"/>
      </right>
      <top/>
      <bottom style="thin">
        <color theme="0" tint="-0.14993743705557422"/>
      </bottom>
      <diagonal/>
    </border>
    <border>
      <left/>
      <right style="hair">
        <color rgb="FF0070C0"/>
      </right>
      <top/>
      <bottom style="hair">
        <color rgb="FF0070C0"/>
      </bottom>
      <diagonal/>
    </border>
    <border>
      <left/>
      <right style="hair">
        <color rgb="FF0070C0"/>
      </right>
      <top style="hair">
        <color rgb="FF0070C0"/>
      </top>
      <bottom/>
      <diagonal/>
    </border>
    <border>
      <left/>
      <right style="hair">
        <color rgb="FF0070C0"/>
      </right>
      <top/>
      <bottom/>
      <diagonal/>
    </border>
    <border>
      <left/>
      <right style="medium">
        <color indexed="64"/>
      </right>
      <top style="medium">
        <color indexed="64"/>
      </top>
      <bottom style="medium">
        <color indexed="64"/>
      </bottom>
      <diagonal/>
    </border>
    <border>
      <left/>
      <right style="thin">
        <color theme="0"/>
      </right>
      <top style="medium">
        <color rgb="FF0070C0"/>
      </top>
      <bottom style="medium">
        <color rgb="FF0070C0"/>
      </bottom>
      <diagonal/>
    </border>
    <border>
      <left style="thin">
        <color theme="0"/>
      </left>
      <right/>
      <top style="medium">
        <color rgb="FF0070C0"/>
      </top>
      <bottom style="medium">
        <color rgb="FF0070C0"/>
      </bottom>
      <diagonal/>
    </border>
    <border>
      <left/>
      <right style="hair">
        <color rgb="FF0070C0"/>
      </right>
      <top style="medium">
        <color rgb="FF0070C0"/>
      </top>
      <bottom style="thin">
        <color rgb="FF0070C0"/>
      </bottom>
      <diagonal/>
    </border>
    <border>
      <left style="hair">
        <color rgb="FF0070C0"/>
      </left>
      <right style="hair">
        <color rgb="FF0070C0"/>
      </right>
      <top style="medium">
        <color rgb="FF0070C0"/>
      </top>
      <bottom style="thin">
        <color rgb="FF0070C0"/>
      </bottom>
      <diagonal/>
    </border>
    <border>
      <left/>
      <right style="hair">
        <color rgb="FF0070C0"/>
      </right>
      <top style="thin">
        <color rgb="FF0070C0"/>
      </top>
      <bottom style="medium">
        <color rgb="FF0070C0"/>
      </bottom>
      <diagonal/>
    </border>
    <border>
      <left/>
      <right/>
      <top style="thin">
        <color rgb="FF0070C0"/>
      </top>
      <bottom style="hair">
        <color rgb="FF0070C0"/>
      </bottom>
      <diagonal/>
    </border>
    <border>
      <left style="hair">
        <color rgb="FF0070C0"/>
      </left>
      <right/>
      <top style="medium">
        <color rgb="FF0070C0"/>
      </top>
      <bottom/>
      <diagonal/>
    </border>
    <border>
      <left style="hair">
        <color rgb="FF0070C0"/>
      </left>
      <right/>
      <top/>
      <bottom/>
      <diagonal/>
    </border>
    <border>
      <left style="hair">
        <color rgb="FF0070C0"/>
      </left>
      <right/>
      <top/>
      <bottom style="medium">
        <color rgb="FF0070C0"/>
      </bottom>
      <diagonal/>
    </border>
    <border>
      <left style="hair">
        <color rgb="FF0070C0"/>
      </left>
      <right/>
      <top style="hair">
        <color indexed="64"/>
      </top>
      <bottom/>
      <diagonal/>
    </border>
    <border>
      <left style="hair">
        <color rgb="FF0070C0"/>
      </left>
      <right/>
      <top/>
      <bottom style="hair">
        <color indexed="64"/>
      </bottom>
      <diagonal/>
    </border>
    <border>
      <left style="hair">
        <color rgb="FF0070C0"/>
      </left>
      <right style="thin">
        <color theme="0" tint="-0.14996795556505021"/>
      </right>
      <top style="hair">
        <color indexed="64"/>
      </top>
      <bottom style="thin">
        <color theme="0" tint="-0.14996795556505021"/>
      </bottom>
      <diagonal/>
    </border>
    <border>
      <left style="hair">
        <color rgb="FF0070C0"/>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249977111117893"/>
      </top>
      <bottom style="thin">
        <color theme="0" tint="-0.14996795556505021"/>
      </bottom>
      <diagonal/>
    </border>
    <border>
      <left style="hair">
        <color rgb="FF0070C0"/>
      </left>
      <right style="thin">
        <color theme="0" tint="-0.14996795556505021"/>
      </right>
      <top style="thin">
        <color theme="0" tint="-0.14996795556505021"/>
      </top>
      <bottom/>
      <diagonal/>
    </border>
    <border>
      <left style="thin">
        <color theme="0" tint="-0.14996795556505021"/>
      </left>
      <right/>
      <top style="thin">
        <color theme="0" tint="-0.249977111117893"/>
      </top>
      <bottom style="thin">
        <color theme="0" tint="-0.14996795556505021"/>
      </bottom>
      <diagonal/>
    </border>
    <border>
      <left style="thin">
        <color theme="0" tint="-0.14996795556505021"/>
      </left>
      <right/>
      <top style="thin">
        <color theme="0" tint="-0.14993743705557422"/>
      </top>
      <bottom/>
      <diagonal/>
    </border>
    <border>
      <left style="thin">
        <color theme="0" tint="-0.249977111117893"/>
      </left>
      <right/>
      <top/>
      <bottom/>
      <diagonal/>
    </border>
    <border>
      <left style="thin">
        <color rgb="FF0070C0"/>
      </left>
      <right style="thin">
        <color rgb="FF0070C0"/>
      </right>
      <top style="medium">
        <color rgb="FF0070C0"/>
      </top>
      <bottom style="thin">
        <color rgb="FF0070C0"/>
      </bottom>
      <diagonal/>
    </border>
    <border>
      <left style="thin">
        <color rgb="FF0070C0"/>
      </left>
      <right style="thin">
        <color rgb="FF0070C0"/>
      </right>
      <top style="thin">
        <color rgb="FF0070C0"/>
      </top>
      <bottom/>
      <diagonal/>
    </border>
    <border>
      <left style="thin">
        <color rgb="FF0070C0"/>
      </left>
      <right style="thin">
        <color rgb="FF0070C0"/>
      </right>
      <top style="thin">
        <color rgb="FF0070C0"/>
      </top>
      <bottom style="medium">
        <color rgb="FF0070C0"/>
      </bottom>
      <diagonal/>
    </border>
    <border>
      <left style="thin">
        <color rgb="FF0070C0"/>
      </left>
      <right/>
      <top/>
      <bottom/>
      <diagonal/>
    </border>
    <border>
      <left/>
      <right style="thin">
        <color rgb="FF0070C0"/>
      </right>
      <top/>
      <bottom/>
      <diagonal/>
    </border>
    <border>
      <left style="thin">
        <color rgb="FF0070C0"/>
      </left>
      <right style="hair">
        <color rgb="FF0070C0"/>
      </right>
      <top style="medium">
        <color rgb="FF0070C0"/>
      </top>
      <bottom style="medium">
        <color rgb="FF0070C0"/>
      </bottom>
      <diagonal/>
    </border>
    <border>
      <left style="thin">
        <color rgb="FF0070C0"/>
      </left>
      <right style="hair">
        <color rgb="FF0070C0"/>
      </right>
      <top style="medium">
        <color rgb="FF0070C0"/>
      </top>
      <bottom style="hair">
        <color rgb="FF0070C0"/>
      </bottom>
      <diagonal/>
    </border>
    <border>
      <left style="thin">
        <color rgb="FF0070C0"/>
      </left>
      <right style="hair">
        <color rgb="FF0070C0"/>
      </right>
      <top style="hair">
        <color rgb="FF0070C0"/>
      </top>
      <bottom style="hair">
        <color rgb="FF0070C0"/>
      </bottom>
      <diagonal/>
    </border>
    <border>
      <left style="thin">
        <color rgb="FF0070C0"/>
      </left>
      <right style="hair">
        <color rgb="FF0070C0"/>
      </right>
      <top style="hair">
        <color rgb="FF0070C0"/>
      </top>
      <bottom style="medium">
        <color rgb="FF0070C0"/>
      </bottom>
      <diagonal/>
    </border>
  </borders>
  <cellStyleXfs count="7">
    <xf numFmtId="0" fontId="0" fillId="0" borderId="0"/>
    <xf numFmtId="0" fontId="26" fillId="0" borderId="0" applyNumberFormat="0" applyFill="0" applyBorder="0" applyAlignment="0" applyProtection="0">
      <alignment vertical="top"/>
      <protection locked="0"/>
    </xf>
    <xf numFmtId="0" fontId="17" fillId="0" borderId="0"/>
    <xf numFmtId="0" fontId="17" fillId="0" borderId="0"/>
    <xf numFmtId="0" fontId="5" fillId="0" borderId="0"/>
    <xf numFmtId="0" fontId="4" fillId="0" borderId="0"/>
    <xf numFmtId="0" fontId="3" fillId="0" borderId="0"/>
  </cellStyleXfs>
  <cellXfs count="941">
    <xf numFmtId="0" fontId="0" fillId="0" borderId="0" xfId="0"/>
    <xf numFmtId="0" fontId="0" fillId="0" borderId="0" xfId="0" applyFill="1" applyAlignment="1" applyProtection="1">
      <alignment horizontal="center"/>
    </xf>
    <xf numFmtId="0" fontId="0" fillId="0" borderId="0" xfId="0" applyFill="1" applyAlignment="1" applyProtection="1">
      <alignment horizontal="left"/>
    </xf>
    <xf numFmtId="0" fontId="0" fillId="0" borderId="0" xfId="0" applyFill="1" applyProtection="1"/>
    <xf numFmtId="0" fontId="6" fillId="0" borderId="0" xfId="0" applyFont="1" applyFill="1" applyAlignment="1" applyProtection="1">
      <alignment horizontal="left"/>
    </xf>
    <xf numFmtId="0" fontId="9" fillId="0" borderId="0" xfId="0" applyFont="1" applyFill="1" applyAlignment="1" applyProtection="1">
      <alignment horizontal="center"/>
    </xf>
    <xf numFmtId="0" fontId="9" fillId="0" borderId="0" xfId="0" applyFont="1" applyFill="1" applyAlignment="1" applyProtection="1">
      <alignment horizontal="left"/>
    </xf>
    <xf numFmtId="0" fontId="9" fillId="0" borderId="0" xfId="0" applyFont="1" applyFill="1" applyProtection="1"/>
    <xf numFmtId="0" fontId="0" fillId="0" borderId="0" xfId="0" applyProtection="1"/>
    <xf numFmtId="0" fontId="15" fillId="0" borderId="0" xfId="0" applyFont="1" applyFill="1" applyBorder="1" applyAlignment="1" applyProtection="1">
      <alignment horizontal="center"/>
    </xf>
    <xf numFmtId="0" fontId="16" fillId="0" borderId="0" xfId="0" applyFont="1" applyFill="1" applyBorder="1" applyAlignment="1" applyProtection="1">
      <alignment horizontal="center"/>
    </xf>
    <xf numFmtId="0" fontId="17" fillId="0" borderId="0" xfId="0" applyFont="1" applyFill="1" applyBorder="1" applyAlignment="1" applyProtection="1">
      <alignment horizontal="center"/>
    </xf>
    <xf numFmtId="0" fontId="17" fillId="0" borderId="0" xfId="0" applyFont="1" applyFill="1" applyBorder="1" applyAlignment="1" applyProtection="1">
      <alignment horizontal="left"/>
    </xf>
    <xf numFmtId="0" fontId="18" fillId="0" borderId="0" xfId="0" applyFont="1" applyFill="1" applyProtection="1"/>
    <xf numFmtId="0" fontId="19" fillId="0" borderId="0" xfId="0" applyFont="1" applyFill="1" applyBorder="1" applyAlignment="1" applyProtection="1">
      <alignment horizontal="center"/>
    </xf>
    <xf numFmtId="0" fontId="18" fillId="0" borderId="0" xfId="0" applyFont="1" applyFill="1" applyBorder="1" applyAlignment="1" applyProtection="1">
      <alignment horizontal="center"/>
    </xf>
    <xf numFmtId="0" fontId="20" fillId="0" borderId="0" xfId="0" applyFont="1" applyFill="1" applyBorder="1" applyAlignment="1" applyProtection="1">
      <alignment horizontal="center"/>
    </xf>
    <xf numFmtId="0" fontId="20" fillId="0" borderId="0" xfId="0" applyFont="1" applyFill="1" applyBorder="1" applyAlignment="1" applyProtection="1">
      <alignment horizontal="left"/>
    </xf>
    <xf numFmtId="0" fontId="21" fillId="0" borderId="0" xfId="0" applyFont="1" applyFill="1" applyBorder="1" applyAlignment="1" applyProtection="1">
      <alignment horizontal="left"/>
    </xf>
    <xf numFmtId="0" fontId="21" fillId="0" borderId="0" xfId="0" applyFont="1" applyFill="1" applyBorder="1" applyAlignment="1" applyProtection="1">
      <alignment horizontal="center"/>
    </xf>
    <xf numFmtId="0" fontId="21" fillId="0" borderId="0" xfId="0" applyFont="1" applyFill="1" applyBorder="1" applyAlignment="1" applyProtection="1">
      <alignment vertical="top" wrapText="1"/>
    </xf>
    <xf numFmtId="17" fontId="8" fillId="0" borderId="0" xfId="0" applyNumberFormat="1" applyFont="1" applyFill="1" applyBorder="1" applyAlignment="1" applyProtection="1">
      <alignment horizontal="center"/>
    </xf>
    <xf numFmtId="17" fontId="23" fillId="0" borderId="0" xfId="0" applyNumberFormat="1" applyFont="1" applyFill="1" applyBorder="1" applyAlignment="1" applyProtection="1">
      <alignment horizontal="center"/>
    </xf>
    <xf numFmtId="0" fontId="24" fillId="0" borderId="0" xfId="0" applyFont="1" applyFill="1" applyBorder="1" applyAlignment="1" applyProtection="1">
      <alignment horizontal="center"/>
    </xf>
    <xf numFmtId="0" fontId="25" fillId="0" borderId="0" xfId="0" applyFont="1" applyFill="1" applyBorder="1" applyAlignment="1" applyProtection="1">
      <alignment horizontal="left" wrapText="1"/>
    </xf>
    <xf numFmtId="0" fontId="25" fillId="0" borderId="0" xfId="0" applyFont="1" applyFill="1" applyBorder="1" applyAlignment="1" applyProtection="1">
      <alignment horizontal="left"/>
    </xf>
    <xf numFmtId="0" fontId="24" fillId="0" borderId="0" xfId="0" applyFont="1" applyFill="1" applyProtection="1"/>
    <xf numFmtId="0" fontId="18" fillId="0" borderId="0" xfId="0" applyFont="1" applyFill="1" applyBorder="1" applyAlignment="1" applyProtection="1">
      <alignment horizontal="left"/>
    </xf>
    <xf numFmtId="0" fontId="27" fillId="0" borderId="0" xfId="0" applyFont="1" applyFill="1" applyBorder="1" applyAlignment="1" applyProtection="1">
      <alignment horizontal="center"/>
    </xf>
    <xf numFmtId="0" fontId="27" fillId="0" borderId="0" xfId="0" applyFont="1" applyFill="1" applyBorder="1" applyAlignment="1" applyProtection="1">
      <alignment horizontal="left"/>
    </xf>
    <xf numFmtId="0" fontId="18" fillId="0" borderId="0" xfId="0" applyFont="1" applyFill="1" applyAlignment="1" applyProtection="1">
      <alignment horizontal="center"/>
    </xf>
    <xf numFmtId="14" fontId="18" fillId="0" borderId="0" xfId="0" applyNumberFormat="1" applyFont="1" applyFill="1" applyAlignment="1" applyProtection="1">
      <alignment horizontal="left"/>
    </xf>
    <xf numFmtId="0" fontId="18" fillId="0" borderId="0" xfId="0" applyFont="1" applyFill="1" applyAlignment="1" applyProtection="1">
      <alignment horizontal="left"/>
    </xf>
    <xf numFmtId="0" fontId="0" fillId="0" borderId="0" xfId="0" applyAlignment="1" applyProtection="1">
      <alignment horizontal="center"/>
    </xf>
    <xf numFmtId="0" fontId="0" fillId="0" borderId="0" xfId="0" applyAlignment="1" applyProtection="1">
      <alignment horizontal="left"/>
    </xf>
    <xf numFmtId="0" fontId="0" fillId="5" borderId="0" xfId="0" applyFill="1"/>
    <xf numFmtId="0" fontId="0" fillId="0" borderId="0" xfId="0" applyAlignment="1" applyProtection="1">
      <alignment vertical="top" wrapText="1"/>
    </xf>
    <xf numFmtId="0" fontId="0" fillId="0" borderId="0" xfId="0" applyAlignment="1" applyProtection="1">
      <alignment vertical="top"/>
    </xf>
    <xf numFmtId="0" fontId="0" fillId="0" borderId="0" xfId="0" applyFill="1" applyAlignment="1" applyProtection="1">
      <alignment vertical="top"/>
    </xf>
    <xf numFmtId="0" fontId="7" fillId="0" borderId="0" xfId="0" applyFont="1" applyAlignment="1" applyProtection="1">
      <alignment vertical="top"/>
    </xf>
    <xf numFmtId="0" fontId="0" fillId="0" borderId="0" xfId="0" applyFill="1" applyAlignment="1" applyProtection="1">
      <alignment vertical="top" wrapText="1"/>
    </xf>
    <xf numFmtId="0" fontId="17" fillId="0" borderId="0" xfId="0" applyFont="1" applyFill="1" applyAlignment="1" applyProtection="1">
      <alignment vertical="top" wrapText="1"/>
    </xf>
    <xf numFmtId="0" fontId="48" fillId="0" borderId="0" xfId="0" applyFont="1" applyAlignment="1" applyProtection="1">
      <alignment vertical="top"/>
    </xf>
    <xf numFmtId="0" fontId="26" fillId="0" borderId="0" xfId="1" applyAlignment="1" applyProtection="1"/>
    <xf numFmtId="0" fontId="0" fillId="5" borderId="0" xfId="0" applyFill="1" applyProtection="1"/>
    <xf numFmtId="0" fontId="17" fillId="0" borderId="0" xfId="3" applyFont="1" applyAlignment="1" applyProtection="1"/>
    <xf numFmtId="0" fontId="17" fillId="0" borderId="0" xfId="3" applyProtection="1"/>
    <xf numFmtId="0" fontId="7" fillId="0" borderId="0" xfId="3" applyFont="1" applyFill="1" applyBorder="1" applyAlignment="1" applyProtection="1">
      <alignment vertical="center" wrapText="1"/>
    </xf>
    <xf numFmtId="0" fontId="17" fillId="0" borderId="0" xfId="3" applyAlignment="1" applyProtection="1">
      <alignment vertical="top"/>
    </xf>
    <xf numFmtId="0" fontId="17" fillId="0" borderId="0" xfId="3" applyBorder="1" applyAlignment="1" applyProtection="1">
      <alignment vertical="top"/>
    </xf>
    <xf numFmtId="0" fontId="17" fillId="0" borderId="0" xfId="3" applyFill="1" applyAlignment="1" applyProtection="1">
      <alignment vertical="top"/>
    </xf>
    <xf numFmtId="0" fontId="17" fillId="0" borderId="0" xfId="3" applyFont="1" applyBorder="1" applyAlignment="1" applyProtection="1">
      <alignment vertical="top"/>
    </xf>
    <xf numFmtId="0" fontId="17" fillId="0" borderId="0" xfId="3" applyFont="1" applyAlignment="1" applyProtection="1">
      <alignment vertical="top" wrapText="1"/>
    </xf>
    <xf numFmtId="0" fontId="17" fillId="0" borderId="0" xfId="0" applyFont="1" applyAlignment="1" applyProtection="1">
      <alignment vertical="center"/>
    </xf>
    <xf numFmtId="0" fontId="17" fillId="0" borderId="0" xfId="0" applyFont="1" applyAlignment="1" applyProtection="1">
      <alignment horizontal="left" vertical="center"/>
    </xf>
    <xf numFmtId="0" fontId="0" fillId="5" borderId="0" xfId="0" applyFill="1" applyAlignment="1">
      <alignment horizontal="center" vertical="center"/>
    </xf>
    <xf numFmtId="0" fontId="0" fillId="5" borderId="0" xfId="0" applyFill="1" applyAlignment="1">
      <alignment vertical="center"/>
    </xf>
    <xf numFmtId="0" fontId="17" fillId="5" borderId="10" xfId="0" applyFont="1" applyFill="1" applyBorder="1" applyAlignment="1">
      <alignment horizontal="center"/>
    </xf>
    <xf numFmtId="0" fontId="17" fillId="5" borderId="0" xfId="0" applyFont="1" applyFill="1" applyAlignment="1" applyProtection="1">
      <alignment vertical="center"/>
    </xf>
    <xf numFmtId="0" fontId="17" fillId="5" borderId="0" xfId="0" applyFont="1" applyFill="1" applyAlignment="1" applyProtection="1">
      <alignment horizontal="left" vertical="center"/>
    </xf>
    <xf numFmtId="0" fontId="7" fillId="5" borderId="0" xfId="0" applyFont="1" applyFill="1" applyAlignment="1" applyProtection="1">
      <alignment vertical="center" wrapText="1"/>
    </xf>
    <xf numFmtId="0" fontId="7" fillId="5" borderId="0" xfId="0" applyFont="1" applyFill="1" applyBorder="1" applyAlignment="1" applyProtection="1">
      <alignment vertical="center" wrapText="1"/>
    </xf>
    <xf numFmtId="0" fontId="17" fillId="5" borderId="0" xfId="0" applyFont="1" applyFill="1" applyBorder="1" applyAlignment="1" applyProtection="1">
      <alignment horizontal="left" vertical="top" wrapText="1"/>
    </xf>
    <xf numFmtId="0" fontId="7" fillId="0" borderId="0" xfId="0" applyFont="1" applyFill="1" applyBorder="1" applyAlignment="1" applyProtection="1">
      <alignment horizontal="left" vertical="center" wrapText="1"/>
    </xf>
    <xf numFmtId="0" fontId="7" fillId="0" borderId="0" xfId="3" applyFont="1" applyFill="1" applyBorder="1" applyAlignment="1" applyProtection="1">
      <alignment vertical="center"/>
    </xf>
    <xf numFmtId="0" fontId="17" fillId="5" borderId="0" xfId="3" applyFill="1" applyProtection="1"/>
    <xf numFmtId="0" fontId="26" fillId="5" borderId="0" xfId="1" applyFill="1" applyAlignment="1" applyProtection="1"/>
    <xf numFmtId="0" fontId="17" fillId="5" borderId="0" xfId="3" applyFill="1" applyAlignment="1" applyProtection="1"/>
    <xf numFmtId="0" fontId="17" fillId="5" borderId="0" xfId="3" applyFill="1" applyAlignment="1" applyProtection="1">
      <alignment vertical="top"/>
    </xf>
    <xf numFmtId="0" fontId="7" fillId="5" borderId="0" xfId="3" applyFont="1" applyFill="1" applyBorder="1" applyAlignment="1" applyProtection="1">
      <alignment vertical="center" wrapText="1"/>
    </xf>
    <xf numFmtId="0" fontId="0" fillId="5" borderId="0" xfId="0" applyFill="1" applyBorder="1" applyAlignment="1" applyProtection="1">
      <alignment horizontal="left" vertical="top" wrapText="1"/>
    </xf>
    <xf numFmtId="0" fontId="17" fillId="0" borderId="0" xfId="3" applyFont="1" applyFill="1" applyBorder="1" applyAlignment="1" applyProtection="1">
      <alignment vertical="top"/>
    </xf>
    <xf numFmtId="0" fontId="9" fillId="0" borderId="0" xfId="3" applyFont="1" applyAlignment="1" applyProtection="1">
      <alignment vertical="top"/>
    </xf>
    <xf numFmtId="0" fontId="17" fillId="0" borderId="0" xfId="3" applyFont="1" applyAlignment="1" applyProtection="1">
      <alignment vertical="top"/>
    </xf>
    <xf numFmtId="0" fontId="17" fillId="0" borderId="0" xfId="3" applyFont="1" applyFill="1" applyBorder="1" applyAlignment="1" applyProtection="1">
      <alignment horizontal="center" vertical="top" wrapText="1"/>
    </xf>
    <xf numFmtId="0" fontId="15" fillId="0" borderId="0" xfId="3" applyFont="1" applyAlignment="1" applyProtection="1">
      <alignment vertical="top"/>
    </xf>
    <xf numFmtId="0" fontId="49" fillId="0" borderId="0" xfId="3" applyFont="1" applyFill="1" applyBorder="1" applyAlignment="1" applyProtection="1">
      <alignment horizontal="center" vertical="center" wrapText="1"/>
    </xf>
    <xf numFmtId="0" fontId="6" fillId="0" borderId="12" xfId="3" applyFont="1" applyFill="1" applyBorder="1" applyAlignment="1" applyProtection="1">
      <alignment horizontal="center" vertical="top" wrapText="1"/>
    </xf>
    <xf numFmtId="0" fontId="6" fillId="0" borderId="0" xfId="3" applyFont="1" applyFill="1" applyBorder="1" applyAlignment="1" applyProtection="1">
      <alignment horizontal="center" vertical="top" wrapText="1"/>
    </xf>
    <xf numFmtId="0" fontId="6" fillId="0" borderId="4" xfId="3" applyFont="1" applyFill="1" applyBorder="1" applyAlignment="1" applyProtection="1">
      <alignment horizontal="center" vertical="top" wrapText="1"/>
    </xf>
    <xf numFmtId="0" fontId="6" fillId="0" borderId="3" xfId="3" applyFont="1" applyFill="1" applyBorder="1" applyAlignment="1" applyProtection="1">
      <alignment horizontal="center" vertical="top" wrapText="1"/>
    </xf>
    <xf numFmtId="0" fontId="31" fillId="0" borderId="0" xfId="3" applyFont="1" applyFill="1" applyAlignment="1" applyProtection="1">
      <alignment vertical="center" wrapText="1"/>
    </xf>
    <xf numFmtId="0" fontId="54" fillId="0" borderId="0" xfId="3" applyFont="1" applyBorder="1" applyAlignment="1" applyProtection="1">
      <alignment vertical="center" wrapText="1"/>
    </xf>
    <xf numFmtId="0" fontId="22" fillId="0" borderId="0" xfId="3" applyFont="1" applyFill="1" applyBorder="1" applyAlignment="1" applyProtection="1">
      <alignment vertical="center" wrapText="1"/>
    </xf>
    <xf numFmtId="0" fontId="17" fillId="0" borderId="0" xfId="3" applyFont="1" applyBorder="1" applyAlignment="1" applyProtection="1">
      <alignment vertical="top" wrapText="1"/>
    </xf>
    <xf numFmtId="0" fontId="17" fillId="0" borderId="0" xfId="3" applyFont="1" applyFill="1" applyBorder="1" applyAlignment="1" applyProtection="1">
      <alignment horizontal="left" vertical="top"/>
    </xf>
    <xf numFmtId="0" fontId="17" fillId="0" borderId="0" xfId="3" applyFont="1" applyBorder="1" applyAlignment="1" applyProtection="1">
      <alignment vertical="center" wrapText="1"/>
    </xf>
    <xf numFmtId="0" fontId="54" fillId="0" borderId="0" xfId="3" applyFont="1" applyFill="1" applyBorder="1" applyAlignment="1" applyProtection="1">
      <alignment vertical="center" wrapText="1"/>
    </xf>
    <xf numFmtId="0" fontId="17" fillId="0" borderId="0" xfId="3" applyFont="1" applyFill="1" applyBorder="1" applyAlignment="1" applyProtection="1">
      <alignment vertical="top" wrapText="1"/>
    </xf>
    <xf numFmtId="0" fontId="7" fillId="0" borderId="0" xfId="3" applyFont="1" applyAlignment="1" applyProtection="1">
      <alignment vertical="top"/>
    </xf>
    <xf numFmtId="0" fontId="8" fillId="0" borderId="0" xfId="3" applyFont="1" applyFill="1" applyBorder="1" applyAlignment="1" applyProtection="1">
      <alignment vertical="center" wrapText="1"/>
    </xf>
    <xf numFmtId="0" fontId="17" fillId="0" borderId="0" xfId="3" applyFont="1" applyProtection="1"/>
    <xf numFmtId="0" fontId="17" fillId="5" borderId="0" xfId="0" applyFont="1" applyFill="1" applyAlignment="1" applyProtection="1">
      <alignment vertical="top" wrapText="1"/>
    </xf>
    <xf numFmtId="0" fontId="0" fillId="5" borderId="0" xfId="0" applyFill="1" applyAlignment="1" applyProtection="1">
      <alignment wrapText="1"/>
    </xf>
    <xf numFmtId="0" fontId="55" fillId="0" borderId="0" xfId="3" applyFont="1" applyAlignment="1" applyProtection="1">
      <alignment vertical="top"/>
    </xf>
    <xf numFmtId="0" fontId="28" fillId="0" borderId="0" xfId="3" applyFont="1" applyFill="1" applyAlignment="1" applyProtection="1">
      <alignment vertical="top"/>
    </xf>
    <xf numFmtId="0" fontId="17" fillId="6" borderId="0" xfId="3" applyFont="1" applyFill="1" applyBorder="1" applyAlignment="1" applyProtection="1">
      <alignment vertical="top" wrapText="1"/>
    </xf>
    <xf numFmtId="0" fontId="17" fillId="0" borderId="0" xfId="3" applyFont="1" applyFill="1" applyBorder="1" applyAlignment="1" applyProtection="1"/>
    <xf numFmtId="0" fontId="17" fillId="0" borderId="0" xfId="3" applyFont="1" applyAlignment="1" applyProtection="1">
      <alignment horizontal="center" vertical="top"/>
    </xf>
    <xf numFmtId="0" fontId="7" fillId="5" borderId="0" xfId="3" applyFont="1" applyFill="1" applyBorder="1" applyAlignment="1" applyProtection="1">
      <alignment horizontal="center" vertical="center" wrapText="1"/>
    </xf>
    <xf numFmtId="0" fontId="17" fillId="0" borderId="0" xfId="3" applyFont="1" applyBorder="1" applyAlignment="1" applyProtection="1">
      <alignment horizontal="left" vertical="top"/>
    </xf>
    <xf numFmtId="0" fontId="17" fillId="5" borderId="0" xfId="0" applyFont="1" applyFill="1" applyProtection="1"/>
    <xf numFmtId="0" fontId="52" fillId="3" borderId="0" xfId="0" applyFont="1" applyFill="1" applyAlignment="1" applyProtection="1">
      <alignment horizontal="left" vertical="center"/>
    </xf>
    <xf numFmtId="0" fontId="17" fillId="7" borderId="0" xfId="0" quotePrefix="1" applyNumberFormat="1" applyFont="1" applyFill="1" applyAlignment="1" applyProtection="1">
      <alignment horizontal="left" vertical="center"/>
    </xf>
    <xf numFmtId="0" fontId="17" fillId="5" borderId="0" xfId="0" applyFont="1" applyFill="1"/>
    <xf numFmtId="0" fontId="17" fillId="5" borderId="0" xfId="0" applyFont="1" applyFill="1" applyAlignment="1">
      <alignment vertical="top"/>
    </xf>
    <xf numFmtId="0" fontId="17" fillId="5" borderId="0" xfId="0" applyFont="1" applyFill="1" applyBorder="1" applyAlignment="1">
      <alignment vertical="top"/>
    </xf>
    <xf numFmtId="0" fontId="17" fillId="5" borderId="0" xfId="0" applyFont="1" applyFill="1" applyAlignment="1">
      <alignment horizontal="left" indent="2"/>
    </xf>
    <xf numFmtId="0" fontId="17" fillId="5" borderId="0" xfId="0" applyFont="1" applyFill="1" applyBorder="1" applyAlignment="1">
      <alignment horizontal="left" vertical="top" indent="1"/>
    </xf>
    <xf numFmtId="0" fontId="17" fillId="5" borderId="0" xfId="0" applyFont="1" applyFill="1" applyBorder="1" applyAlignment="1">
      <alignment horizontal="left" indent="2"/>
    </xf>
    <xf numFmtId="0" fontId="17" fillId="5" borderId="0" xfId="0" applyFont="1" applyFill="1" applyAlignment="1">
      <alignment vertical="center"/>
    </xf>
    <xf numFmtId="0" fontId="17" fillId="5" borderId="0" xfId="0" applyFont="1" applyFill="1" applyBorder="1" applyAlignment="1" applyProtection="1">
      <alignment vertical="center"/>
    </xf>
    <xf numFmtId="0" fontId="17" fillId="5" borderId="0" xfId="0" applyFont="1" applyFill="1" applyBorder="1" applyAlignment="1" applyProtection="1">
      <alignment horizontal="left" vertical="center"/>
    </xf>
    <xf numFmtId="0" fontId="7" fillId="5" borderId="11" xfId="0" applyFont="1" applyFill="1" applyBorder="1" applyAlignment="1" applyProtection="1">
      <alignment vertical="center" wrapText="1"/>
    </xf>
    <xf numFmtId="0" fontId="17" fillId="5" borderId="0" xfId="0" applyFont="1" applyFill="1" applyBorder="1" applyProtection="1"/>
    <xf numFmtId="0" fontId="17" fillId="5" borderId="0" xfId="0" applyFont="1" applyFill="1" applyBorder="1" applyAlignment="1" applyProtection="1">
      <alignment horizontal="center" vertical="center"/>
    </xf>
    <xf numFmtId="0" fontId="7" fillId="5" borderId="16" xfId="0" applyFont="1" applyFill="1" applyBorder="1" applyAlignment="1" applyProtection="1">
      <alignment vertical="center" wrapText="1"/>
    </xf>
    <xf numFmtId="0" fontId="17" fillId="5" borderId="16" xfId="0" applyFont="1" applyFill="1" applyBorder="1" applyProtection="1"/>
    <xf numFmtId="0" fontId="0" fillId="7" borderId="17" xfId="0" applyFill="1" applyBorder="1" applyAlignment="1">
      <alignment horizontal="center" vertical="center"/>
    </xf>
    <xf numFmtId="0" fontId="0" fillId="5" borderId="17" xfId="0" applyFill="1" applyBorder="1" applyAlignment="1">
      <alignment horizontal="center" vertical="center"/>
    </xf>
    <xf numFmtId="0" fontId="0" fillId="5" borderId="17" xfId="0" quotePrefix="1" applyFill="1" applyBorder="1" applyAlignment="1">
      <alignment horizontal="center" vertical="center"/>
    </xf>
    <xf numFmtId="0" fontId="17" fillId="5" borderId="17" xfId="0" quotePrefix="1" applyFont="1" applyFill="1" applyBorder="1" applyAlignment="1">
      <alignment horizontal="center" vertical="center"/>
    </xf>
    <xf numFmtId="0" fontId="17" fillId="0" borderId="0" xfId="3" applyFont="1" applyAlignment="1" applyProtection="1">
      <alignment vertical="center"/>
    </xf>
    <xf numFmtId="0" fontId="17" fillId="0" borderId="0" xfId="3" applyAlignment="1" applyProtection="1">
      <alignment vertical="center"/>
    </xf>
    <xf numFmtId="0" fontId="31" fillId="5" borderId="0" xfId="0" applyFont="1" applyFill="1" applyBorder="1" applyAlignment="1" applyProtection="1">
      <alignment horizontal="center" vertical="center" wrapText="1"/>
    </xf>
    <xf numFmtId="0" fontId="33" fillId="5" borderId="0" xfId="1" applyFont="1" applyFill="1" applyAlignment="1" applyProtection="1"/>
    <xf numFmtId="0" fontId="7" fillId="5" borderId="0" xfId="0" applyFont="1" applyFill="1" applyBorder="1" applyAlignment="1" applyProtection="1">
      <alignment horizontal="center" vertical="center" wrapText="1"/>
    </xf>
    <xf numFmtId="0" fontId="0" fillId="5" borderId="53" xfId="0" applyFill="1" applyBorder="1" applyAlignment="1">
      <alignment horizontal="left" vertical="top" wrapText="1"/>
    </xf>
    <xf numFmtId="0" fontId="0" fillId="5" borderId="54" xfId="0" applyFill="1" applyBorder="1" applyAlignment="1">
      <alignment vertical="top"/>
    </xf>
    <xf numFmtId="0" fontId="0" fillId="5" borderId="55" xfId="0" applyFill="1" applyBorder="1" applyAlignment="1">
      <alignment horizontal="center" vertical="center"/>
    </xf>
    <xf numFmtId="0" fontId="0" fillId="5" borderId="57" xfId="0" applyFill="1" applyBorder="1" applyAlignment="1">
      <alignment vertical="top"/>
    </xf>
    <xf numFmtId="0" fontId="0" fillId="5" borderId="56" xfId="0" applyFill="1" applyBorder="1" applyAlignment="1">
      <alignment horizontal="left" vertical="top" wrapText="1"/>
    </xf>
    <xf numFmtId="0" fontId="0" fillId="12" borderId="58" xfId="0" quotePrefix="1" applyFill="1" applyBorder="1" applyAlignment="1">
      <alignment horizontal="center" vertical="center"/>
    </xf>
    <xf numFmtId="0" fontId="0" fillId="5" borderId="58" xfId="0" applyFill="1" applyBorder="1" applyAlignment="1">
      <alignment horizontal="center" vertical="center"/>
    </xf>
    <xf numFmtId="0" fontId="0" fillId="5" borderId="60" xfId="0" applyFill="1" applyBorder="1" applyAlignment="1">
      <alignment vertical="top"/>
    </xf>
    <xf numFmtId="0" fontId="7" fillId="5" borderId="37" xfId="0" applyFont="1" applyFill="1" applyBorder="1" applyAlignment="1">
      <alignment horizontal="center" vertical="center" wrapText="1"/>
    </xf>
    <xf numFmtId="0" fontId="52" fillId="20" borderId="20" xfId="0" applyFont="1" applyFill="1" applyBorder="1" applyAlignment="1">
      <alignment horizontal="left" vertical="center"/>
    </xf>
    <xf numFmtId="0" fontId="52" fillId="20" borderId="20" xfId="0" applyFont="1" applyFill="1" applyBorder="1" applyAlignment="1">
      <alignment vertical="center"/>
    </xf>
    <xf numFmtId="0" fontId="17" fillId="5" borderId="24" xfId="0" applyFont="1" applyFill="1" applyBorder="1" applyAlignment="1">
      <alignment vertical="top" wrapText="1"/>
    </xf>
    <xf numFmtId="0" fontId="17" fillId="5" borderId="24" xfId="0" applyFont="1" applyFill="1" applyBorder="1" applyAlignment="1">
      <alignment horizontal="left" vertical="top" indent="1"/>
    </xf>
    <xf numFmtId="0" fontId="17" fillId="5" borderId="24" xfId="0" applyFont="1" applyFill="1" applyBorder="1" applyAlignment="1">
      <alignment vertical="top"/>
    </xf>
    <xf numFmtId="0" fontId="17" fillId="5" borderId="28" xfId="0" applyFont="1" applyFill="1" applyBorder="1" applyAlignment="1">
      <alignment vertical="top" wrapText="1"/>
    </xf>
    <xf numFmtId="0" fontId="17" fillId="5" borderId="28" xfId="0" applyFont="1" applyFill="1" applyBorder="1" applyAlignment="1">
      <alignment horizontal="left" vertical="top" indent="1"/>
    </xf>
    <xf numFmtId="0" fontId="17" fillId="5" borderId="28" xfId="0" applyFont="1" applyFill="1" applyBorder="1" applyAlignment="1">
      <alignment vertical="top"/>
    </xf>
    <xf numFmtId="0" fontId="17" fillId="5" borderId="0" xfId="0" applyFont="1" applyFill="1" applyBorder="1"/>
    <xf numFmtId="0" fontId="17" fillId="5" borderId="62" xfId="0" applyFont="1" applyFill="1" applyBorder="1" applyAlignment="1">
      <alignment vertical="top"/>
    </xf>
    <xf numFmtId="0" fontId="17" fillId="5" borderId="62" xfId="0" applyFont="1" applyFill="1" applyBorder="1" applyAlignment="1">
      <alignment horizontal="left" vertical="top" indent="1"/>
    </xf>
    <xf numFmtId="0" fontId="17" fillId="5" borderId="63" xfId="0" applyFont="1" applyFill="1" applyBorder="1" applyAlignment="1">
      <alignment horizontal="left" vertical="top" indent="1"/>
    </xf>
    <xf numFmtId="0" fontId="51" fillId="20" borderId="62" xfId="0" applyFont="1" applyFill="1" applyBorder="1" applyAlignment="1">
      <alignment vertical="center"/>
    </xf>
    <xf numFmtId="0" fontId="7" fillId="5" borderId="0" xfId="0" applyFont="1" applyFill="1" applyAlignment="1">
      <alignment vertical="center"/>
    </xf>
    <xf numFmtId="0" fontId="17" fillId="5" borderId="64" xfId="0" applyFont="1" applyFill="1" applyBorder="1" applyAlignment="1">
      <alignment vertical="top"/>
    </xf>
    <xf numFmtId="0" fontId="17" fillId="5" borderId="22" xfId="0" applyFont="1" applyFill="1" applyBorder="1" applyAlignment="1">
      <alignment vertical="top"/>
    </xf>
    <xf numFmtId="0" fontId="17" fillId="5" borderId="64" xfId="0" applyFont="1" applyFill="1" applyBorder="1" applyAlignment="1">
      <alignment horizontal="left" vertical="top" indent="1"/>
    </xf>
    <xf numFmtId="0" fontId="17" fillId="5" borderId="22" xfId="0" applyFont="1" applyFill="1" applyBorder="1" applyAlignment="1">
      <alignment horizontal="left" vertical="top" indent="1"/>
    </xf>
    <xf numFmtId="0" fontId="17" fillId="5" borderId="65" xfId="0" applyFont="1" applyFill="1" applyBorder="1" applyAlignment="1">
      <alignment horizontal="left" vertical="top" indent="1"/>
    </xf>
    <xf numFmtId="0" fontId="17" fillId="5" borderId="21" xfId="0" applyFont="1" applyFill="1" applyBorder="1" applyAlignment="1">
      <alignment horizontal="left" vertical="top" indent="1"/>
    </xf>
    <xf numFmtId="0" fontId="17" fillId="5" borderId="66" xfId="0" applyFont="1" applyFill="1" applyBorder="1" applyAlignment="1">
      <alignment vertical="top"/>
    </xf>
    <xf numFmtId="0" fontId="17" fillId="5" borderId="66" xfId="0" applyFont="1" applyFill="1" applyBorder="1" applyAlignment="1">
      <alignment horizontal="left" vertical="top" indent="1"/>
    </xf>
    <xf numFmtId="0" fontId="17" fillId="5" borderId="27" xfId="0" applyFont="1" applyFill="1" applyBorder="1" applyAlignment="1">
      <alignment horizontal="left" vertical="top" indent="1"/>
    </xf>
    <xf numFmtId="0" fontId="17" fillId="5" borderId="27" xfId="0" applyFont="1" applyFill="1" applyBorder="1" applyAlignment="1">
      <alignment vertical="top"/>
    </xf>
    <xf numFmtId="0" fontId="17" fillId="5" borderId="21" xfId="0" applyFont="1" applyFill="1" applyBorder="1" applyAlignment="1">
      <alignment vertical="top"/>
    </xf>
    <xf numFmtId="0" fontId="59" fillId="7" borderId="0" xfId="0" applyFont="1" applyFill="1" applyBorder="1" applyAlignment="1" applyProtection="1">
      <alignment horizontal="left" vertical="center"/>
    </xf>
    <xf numFmtId="0" fontId="59" fillId="0" borderId="0" xfId="0" applyFont="1" applyBorder="1" applyAlignment="1" applyProtection="1">
      <alignment horizontal="left"/>
    </xf>
    <xf numFmtId="0" fontId="59" fillId="5" borderId="0" xfId="0" applyFont="1" applyFill="1" applyBorder="1" applyAlignment="1" applyProtection="1">
      <alignment horizontal="left"/>
    </xf>
    <xf numFmtId="0" fontId="59" fillId="0" borderId="0" xfId="3" applyFont="1" applyAlignment="1" applyProtection="1">
      <alignment horizontal="left" vertical="top"/>
    </xf>
    <xf numFmtId="0" fontId="60" fillId="5" borderId="0" xfId="0" quotePrefix="1" applyFont="1" applyFill="1" applyBorder="1" applyAlignment="1" applyProtection="1">
      <alignment horizontal="center" vertical="center" wrapText="1"/>
    </xf>
    <xf numFmtId="0" fontId="17" fillId="7" borderId="0" xfId="0" applyFont="1" applyFill="1" applyAlignment="1" applyProtection="1">
      <alignment horizontal="center" vertical="center"/>
    </xf>
    <xf numFmtId="0" fontId="0" fillId="0" borderId="0" xfId="0" applyAlignment="1" applyProtection="1">
      <alignment vertical="center" wrapText="1"/>
    </xf>
    <xf numFmtId="0" fontId="0" fillId="0" borderId="0" xfId="0" applyAlignment="1" applyProtection="1">
      <alignment vertical="center"/>
    </xf>
    <xf numFmtId="0" fontId="17" fillId="0" borderId="0" xfId="3" applyFont="1" applyAlignment="1" applyProtection="1">
      <alignment horizontal="center" vertical="center"/>
    </xf>
    <xf numFmtId="0" fontId="0" fillId="0" borderId="0" xfId="0" applyFill="1" applyAlignment="1" applyProtection="1">
      <alignment vertical="center"/>
    </xf>
    <xf numFmtId="0" fontId="17" fillId="0" borderId="0" xfId="3" applyFont="1" applyAlignment="1" applyProtection="1">
      <alignment horizontal="left" vertical="top"/>
    </xf>
    <xf numFmtId="0" fontId="0" fillId="5" borderId="65" xfId="0" applyFill="1" applyBorder="1" applyAlignment="1" applyProtection="1">
      <alignment horizontal="center" vertical="top" wrapText="1"/>
    </xf>
    <xf numFmtId="0" fontId="17" fillId="8" borderId="76" xfId="0" applyFont="1" applyFill="1" applyBorder="1" applyAlignment="1" applyProtection="1">
      <alignment horizontal="center" vertical="center" wrapText="1"/>
      <protection locked="0"/>
    </xf>
    <xf numFmtId="0" fontId="17" fillId="12" borderId="77" xfId="3" applyFont="1" applyFill="1" applyBorder="1" applyAlignment="1" applyProtection="1">
      <alignment horizontal="center" vertical="center" wrapText="1"/>
    </xf>
    <xf numFmtId="0" fontId="17" fillId="12" borderId="78" xfId="3" applyFont="1" applyFill="1" applyBorder="1" applyAlignment="1" applyProtection="1">
      <alignment horizontal="center" vertical="center" wrapText="1"/>
    </xf>
    <xf numFmtId="0" fontId="17" fillId="6" borderId="55" xfId="0" applyFont="1" applyFill="1" applyBorder="1" applyAlignment="1" applyProtection="1">
      <alignment horizontal="center" vertical="center" wrapText="1"/>
      <protection locked="0"/>
    </xf>
    <xf numFmtId="0" fontId="17" fillId="0" borderId="0" xfId="3" applyFill="1" applyBorder="1" applyAlignment="1" applyProtection="1">
      <alignment horizontal="left" vertical="top" wrapText="1"/>
    </xf>
    <xf numFmtId="0" fontId="17" fillId="6" borderId="58" xfId="0" applyFont="1" applyFill="1" applyBorder="1" applyAlignment="1" applyProtection="1">
      <alignment horizontal="center" vertical="center" wrapText="1"/>
      <protection locked="0"/>
    </xf>
    <xf numFmtId="0" fontId="17" fillId="12" borderId="77" xfId="3" applyFont="1" applyFill="1" applyBorder="1" applyAlignment="1" applyProtection="1">
      <alignment horizontal="center" vertical="center"/>
    </xf>
    <xf numFmtId="0" fontId="17" fillId="12" borderId="78" xfId="3" applyFont="1" applyFill="1" applyBorder="1" applyAlignment="1" applyProtection="1">
      <alignment horizontal="center" vertical="center"/>
    </xf>
    <xf numFmtId="0" fontId="17" fillId="6" borderId="61" xfId="0" applyFont="1" applyFill="1" applyBorder="1" applyAlignment="1" applyProtection="1">
      <alignment horizontal="center" vertical="center" wrapText="1"/>
      <protection locked="0"/>
    </xf>
    <xf numFmtId="0" fontId="17" fillId="8" borderId="55" xfId="0" applyFont="1" applyFill="1" applyBorder="1" applyAlignment="1" applyProtection="1">
      <alignment horizontal="center" vertical="center" wrapText="1"/>
      <protection locked="0"/>
    </xf>
    <xf numFmtId="0" fontId="17" fillId="8" borderId="58" xfId="0" applyFont="1" applyFill="1" applyBorder="1" applyAlignment="1" applyProtection="1">
      <alignment horizontal="center" vertical="center" wrapText="1"/>
      <protection locked="0"/>
    </xf>
    <xf numFmtId="0" fontId="48" fillId="0" borderId="0" xfId="3" applyFont="1" applyAlignment="1" applyProtection="1">
      <alignment vertical="center"/>
    </xf>
    <xf numFmtId="0" fontId="17" fillId="8" borderId="61" xfId="0" applyFont="1" applyFill="1" applyBorder="1" applyAlignment="1" applyProtection="1">
      <alignment horizontal="center" vertical="center" wrapText="1"/>
      <protection locked="0"/>
    </xf>
    <xf numFmtId="0" fontId="26" fillId="0" borderId="0" xfId="1" applyAlignment="1" applyProtection="1">
      <alignment vertical="center"/>
    </xf>
    <xf numFmtId="0" fontId="0" fillId="5" borderId="0" xfId="0" applyFill="1" applyAlignment="1" applyProtection="1">
      <alignment vertical="center"/>
    </xf>
    <xf numFmtId="0" fontId="6" fillId="5" borderId="0" xfId="0" applyFont="1" applyFill="1" applyBorder="1" applyAlignment="1" applyProtection="1">
      <alignment horizontal="center" vertical="center" wrapText="1"/>
    </xf>
    <xf numFmtId="0" fontId="33" fillId="0" borderId="0" xfId="1" applyFont="1" applyBorder="1" applyAlignment="1" applyProtection="1">
      <alignment vertical="center"/>
    </xf>
    <xf numFmtId="0" fontId="7" fillId="5" borderId="38" xfId="0" applyFont="1" applyFill="1" applyBorder="1" applyAlignment="1">
      <alignment horizontal="center" vertical="center" wrapText="1"/>
    </xf>
    <xf numFmtId="0" fontId="7" fillId="5" borderId="39" xfId="0" applyFont="1" applyFill="1" applyBorder="1" applyAlignment="1">
      <alignment horizontal="center" vertical="center" wrapText="1"/>
    </xf>
    <xf numFmtId="0" fontId="0" fillId="5" borderId="0" xfId="0" applyFill="1" applyBorder="1" applyAlignment="1">
      <alignment vertical="center"/>
    </xf>
    <xf numFmtId="0" fontId="0" fillId="5" borderId="82" xfId="0" applyFill="1" applyBorder="1" applyAlignment="1">
      <alignment vertical="center"/>
    </xf>
    <xf numFmtId="0" fontId="0" fillId="5" borderId="85" xfId="0" applyFill="1" applyBorder="1" applyAlignment="1">
      <alignment vertical="top" wrapText="1"/>
    </xf>
    <xf numFmtId="0" fontId="0" fillId="5" borderId="84" xfId="0" applyFill="1" applyBorder="1" applyAlignment="1">
      <alignment vertical="top" wrapText="1"/>
    </xf>
    <xf numFmtId="0" fontId="0" fillId="5" borderId="86" xfId="0" applyFill="1" applyBorder="1" applyAlignment="1">
      <alignment vertical="top" wrapText="1"/>
    </xf>
    <xf numFmtId="0" fontId="26" fillId="5" borderId="0" xfId="1" applyFont="1" applyFill="1" applyAlignment="1" applyProtection="1"/>
    <xf numFmtId="0" fontId="17" fillId="5" borderId="53" xfId="0" applyFont="1" applyFill="1" applyBorder="1" applyAlignment="1">
      <alignment vertical="top"/>
    </xf>
    <xf numFmtId="0" fontId="0" fillId="5" borderId="55" xfId="0" applyFill="1" applyBorder="1" applyAlignment="1">
      <alignment horizontal="center" vertical="top"/>
    </xf>
    <xf numFmtId="0" fontId="0" fillId="5" borderId="0" xfId="0" applyFill="1" applyAlignment="1">
      <alignment vertical="top"/>
    </xf>
    <xf numFmtId="0" fontId="17" fillId="5" borderId="56" xfId="0" applyFont="1" applyFill="1" applyBorder="1" applyAlignment="1">
      <alignment vertical="top"/>
    </xf>
    <xf numFmtId="0" fontId="0" fillId="5" borderId="58" xfId="0" applyFill="1" applyBorder="1" applyAlignment="1">
      <alignment vertical="top"/>
    </xf>
    <xf numFmtId="0" fontId="0" fillId="5" borderId="17" xfId="0" applyFill="1" applyBorder="1" applyAlignment="1">
      <alignment horizontal="center" vertical="top"/>
    </xf>
    <xf numFmtId="0" fontId="17" fillId="5" borderId="10" xfId="0" applyFont="1" applyFill="1" applyBorder="1" applyAlignment="1">
      <alignment horizontal="center" vertical="top"/>
    </xf>
    <xf numFmtId="0" fontId="17" fillId="5" borderId="59" xfId="0" applyFont="1" applyFill="1" applyBorder="1" applyAlignment="1">
      <alignment vertical="top"/>
    </xf>
    <xf numFmtId="0" fontId="0" fillId="5" borderId="61" xfId="0" applyFill="1" applyBorder="1" applyAlignment="1">
      <alignment vertical="top"/>
    </xf>
    <xf numFmtId="0" fontId="0" fillId="5" borderId="0" xfId="0" applyFill="1" applyAlignment="1">
      <alignment wrapText="1"/>
    </xf>
    <xf numFmtId="0" fontId="0" fillId="5" borderId="54" xfId="0" applyFill="1" applyBorder="1" applyAlignment="1">
      <alignment vertical="top" wrapText="1"/>
    </xf>
    <xf numFmtId="0" fontId="0" fillId="5" borderId="57" xfId="0" applyFill="1" applyBorder="1" applyAlignment="1">
      <alignment vertical="top" wrapText="1"/>
    </xf>
    <xf numFmtId="0" fontId="0" fillId="5" borderId="60" xfId="0" applyFill="1" applyBorder="1" applyAlignment="1">
      <alignment vertical="top" wrapText="1"/>
    </xf>
    <xf numFmtId="0" fontId="7" fillId="0" borderId="0" xfId="3" applyFont="1" applyAlignment="1" applyProtection="1">
      <alignment vertical="center"/>
    </xf>
    <xf numFmtId="0" fontId="30" fillId="5" borderId="0" xfId="0" applyFont="1" applyFill="1" applyAlignment="1" applyProtection="1">
      <alignment horizontal="right" vertical="top" wrapText="1"/>
    </xf>
    <xf numFmtId="0" fontId="0" fillId="5" borderId="20" xfId="0" applyFill="1" applyBorder="1"/>
    <xf numFmtId="0" fontId="21" fillId="0" borderId="0" xfId="0" applyFont="1" applyFill="1" applyBorder="1" applyAlignment="1" applyProtection="1">
      <alignment vertical="center" wrapText="1"/>
    </xf>
    <xf numFmtId="0" fontId="17" fillId="5" borderId="83" xfId="0" applyFont="1" applyFill="1" applyBorder="1" applyAlignment="1">
      <alignment horizontal="center" vertical="top"/>
    </xf>
    <xf numFmtId="0" fontId="17" fillId="5" borderId="0" xfId="0" applyFont="1" applyFill="1" applyAlignment="1">
      <alignment horizontal="right" vertical="top"/>
    </xf>
    <xf numFmtId="0" fontId="0" fillId="5" borderId="0" xfId="0" applyFill="1" applyAlignment="1">
      <alignment horizontal="left" vertical="top" wrapText="1"/>
    </xf>
    <xf numFmtId="0" fontId="58" fillId="5" borderId="0" xfId="0" applyFont="1" applyFill="1" applyAlignment="1" applyProtection="1">
      <alignment vertical="center"/>
    </xf>
    <xf numFmtId="0" fontId="0" fillId="5" borderId="0" xfId="0" applyFill="1" applyAlignment="1">
      <alignment horizontal="left" vertical="center"/>
    </xf>
    <xf numFmtId="0" fontId="0" fillId="5" borderId="0" xfId="0" applyFill="1" applyAlignment="1">
      <alignment horizontal="left" vertical="center" indent="2"/>
    </xf>
    <xf numFmtId="0" fontId="17" fillId="0" borderId="0" xfId="3" applyFont="1" applyAlignment="1" applyProtection="1">
      <alignment horizontal="left"/>
    </xf>
    <xf numFmtId="0" fontId="7" fillId="0" borderId="0" xfId="3" applyFont="1" applyFill="1" applyBorder="1" applyAlignment="1" applyProtection="1">
      <alignment horizontal="left" vertical="center" wrapText="1"/>
    </xf>
    <xf numFmtId="0" fontId="17" fillId="0" borderId="0" xfId="3" applyFont="1" applyFill="1" applyBorder="1" applyAlignment="1" applyProtection="1">
      <alignment horizontal="left" vertical="top" wrapText="1"/>
    </xf>
    <xf numFmtId="0" fontId="17" fillId="0" borderId="0" xfId="3" applyFont="1" applyBorder="1" applyAlignment="1" applyProtection="1">
      <alignment horizontal="left" vertical="top" wrapText="1"/>
    </xf>
    <xf numFmtId="0" fontId="17" fillId="0" borderId="0" xfId="3" applyFont="1" applyBorder="1" applyAlignment="1" applyProtection="1">
      <alignment horizontal="left" vertical="center" wrapText="1"/>
    </xf>
    <xf numFmtId="0" fontId="32" fillId="0" borderId="0" xfId="3" applyFont="1" applyBorder="1" applyAlignment="1" applyProtection="1">
      <alignment horizontal="left" vertical="center" wrapText="1"/>
    </xf>
    <xf numFmtId="0" fontId="17" fillId="0" borderId="0" xfId="3" applyFont="1" applyFill="1" applyBorder="1" applyAlignment="1" applyProtection="1">
      <alignment horizontal="center" vertical="top" wrapText="1"/>
    </xf>
    <xf numFmtId="0" fontId="63" fillId="5" borderId="0" xfId="0" applyFont="1" applyFill="1" applyBorder="1" applyAlignment="1" applyProtection="1">
      <alignment horizontal="left" vertical="center"/>
    </xf>
    <xf numFmtId="0" fontId="26" fillId="5" borderId="0" xfId="1" applyFont="1" applyFill="1" applyBorder="1" applyAlignment="1" applyProtection="1"/>
    <xf numFmtId="0" fontId="17" fillId="5" borderId="0" xfId="0" applyFont="1" applyFill="1" applyAlignment="1" applyProtection="1">
      <alignment horizontal="center" vertical="center"/>
    </xf>
    <xf numFmtId="0" fontId="17" fillId="0" borderId="0" xfId="0" applyFont="1" applyProtection="1"/>
    <xf numFmtId="0" fontId="17" fillId="5" borderId="11" xfId="0" applyFont="1" applyFill="1" applyBorder="1" applyProtection="1"/>
    <xf numFmtId="0" fontId="17" fillId="0" borderId="0" xfId="3" applyFont="1" applyAlignment="1" applyProtection="1">
      <alignment horizontal="center" vertical="top" wrapText="1"/>
    </xf>
    <xf numFmtId="0" fontId="26" fillId="0" borderId="0" xfId="1" applyFont="1" applyAlignment="1" applyProtection="1"/>
    <xf numFmtId="0" fontId="17" fillId="0" borderId="0" xfId="3" applyFont="1" applyFill="1" applyBorder="1" applyAlignment="1" applyProtection="1">
      <alignment horizontal="left" vertical="top" wrapText="1"/>
    </xf>
    <xf numFmtId="0" fontId="54" fillId="0" borderId="0" xfId="3" applyFont="1" applyBorder="1" applyAlignment="1" applyProtection="1">
      <alignment horizontal="left" vertical="center" wrapText="1"/>
    </xf>
    <xf numFmtId="0" fontId="32" fillId="0" borderId="0" xfId="3" applyFont="1" applyFill="1" applyBorder="1" applyAlignment="1" applyProtection="1">
      <alignment horizontal="left" vertical="top" wrapText="1"/>
    </xf>
    <xf numFmtId="0" fontId="32" fillId="5" borderId="0" xfId="0" applyFont="1" applyFill="1"/>
    <xf numFmtId="17" fontId="16" fillId="0" borderId="0" xfId="0" applyNumberFormat="1" applyFont="1" applyFill="1" applyBorder="1" applyAlignment="1" applyProtection="1">
      <alignment horizontal="left"/>
    </xf>
    <xf numFmtId="0" fontId="17" fillId="5" borderId="0" xfId="0" applyFont="1" applyFill="1" applyAlignment="1">
      <alignment horizontal="left" vertical="center" indent="2"/>
    </xf>
    <xf numFmtId="0" fontId="17" fillId="5" borderId="0" xfId="3" applyFill="1"/>
    <xf numFmtId="0" fontId="32" fillId="0" borderId="0" xfId="3" applyFont="1" applyProtection="1"/>
    <xf numFmtId="0" fontId="7" fillId="0" borderId="0" xfId="3" applyFont="1" applyBorder="1" applyAlignment="1" applyProtection="1">
      <alignment vertical="top"/>
    </xf>
    <xf numFmtId="0" fontId="33" fillId="5" borderId="0" xfId="1" applyFont="1" applyFill="1" applyAlignment="1" applyProtection="1">
      <alignment vertical="center"/>
    </xf>
    <xf numFmtId="0" fontId="17" fillId="24" borderId="0" xfId="0" quotePrefix="1" applyNumberFormat="1" applyFont="1" applyFill="1" applyAlignment="1" applyProtection="1">
      <alignment horizontal="left" vertical="center"/>
    </xf>
    <xf numFmtId="0" fontId="17" fillId="24" borderId="0" xfId="0" applyFont="1" applyFill="1" applyAlignment="1" applyProtection="1">
      <alignment horizontal="left" vertical="center"/>
    </xf>
    <xf numFmtId="0" fontId="17" fillId="16" borderId="0" xfId="0" quotePrefix="1" applyNumberFormat="1" applyFont="1" applyFill="1" applyAlignment="1" applyProtection="1">
      <alignment horizontal="left" vertical="center"/>
    </xf>
    <xf numFmtId="0" fontId="17" fillId="16" borderId="0" xfId="0" applyFont="1" applyFill="1" applyAlignment="1" applyProtection="1">
      <alignment horizontal="left" vertical="center"/>
    </xf>
    <xf numFmtId="0" fontId="52" fillId="23" borderId="0" xfId="0" quotePrefix="1" applyNumberFormat="1" applyFont="1" applyFill="1" applyAlignment="1" applyProtection="1">
      <alignment horizontal="left" vertical="center"/>
    </xf>
    <xf numFmtId="164" fontId="17" fillId="24" borderId="0" xfId="0" applyNumberFormat="1" applyFont="1" applyFill="1" applyAlignment="1" applyProtection="1">
      <alignment horizontal="left" vertical="center"/>
    </xf>
    <xf numFmtId="0" fontId="17" fillId="24" borderId="0" xfId="0" applyNumberFormat="1" applyFont="1" applyFill="1" applyAlignment="1" applyProtection="1">
      <alignment horizontal="left" vertical="center"/>
    </xf>
    <xf numFmtId="0" fontId="29" fillId="5" borderId="0" xfId="4" applyFont="1" applyFill="1"/>
    <xf numFmtId="0" fontId="29" fillId="5" borderId="0" xfId="4" applyFont="1" applyFill="1" applyAlignment="1">
      <alignment vertical="top" wrapText="1"/>
    </xf>
    <xf numFmtId="0" fontId="29" fillId="5" borderId="0" xfId="4" applyFont="1" applyFill="1" applyAlignment="1">
      <alignment horizontal="left" vertical="top" wrapText="1"/>
    </xf>
    <xf numFmtId="0" fontId="65" fillId="5" borderId="0" xfId="4" applyFont="1" applyFill="1" applyAlignment="1">
      <alignment horizontal="left"/>
    </xf>
    <xf numFmtId="0" fontId="51" fillId="5" borderId="0" xfId="4" applyFont="1" applyFill="1" applyAlignment="1">
      <alignment horizontal="center" vertical="center" wrapText="1"/>
    </xf>
    <xf numFmtId="0" fontId="30" fillId="5" borderId="0" xfId="4" applyFont="1" applyFill="1" applyBorder="1" applyAlignment="1">
      <alignment vertical="center"/>
    </xf>
    <xf numFmtId="0" fontId="51" fillId="20" borderId="37" xfId="4" applyFont="1" applyFill="1" applyBorder="1" applyAlignment="1">
      <alignment vertical="center" wrapText="1"/>
    </xf>
    <xf numFmtId="0" fontId="51" fillId="20" borderId="38" xfId="4" applyFont="1" applyFill="1" applyBorder="1" applyAlignment="1">
      <alignment horizontal="left" vertical="center" wrapText="1"/>
    </xf>
    <xf numFmtId="0" fontId="51" fillId="20" borderId="38" xfId="4" applyFont="1" applyFill="1" applyBorder="1" applyAlignment="1">
      <alignment vertical="center" wrapText="1"/>
    </xf>
    <xf numFmtId="0" fontId="51" fillId="20" borderId="39" xfId="4" applyFont="1" applyFill="1" applyBorder="1" applyAlignment="1">
      <alignment vertical="center" wrapText="1"/>
    </xf>
    <xf numFmtId="0" fontId="30" fillId="5" borderId="0" xfId="4" applyFont="1" applyFill="1"/>
    <xf numFmtId="0" fontId="30" fillId="5" borderId="0" xfId="4" applyFont="1" applyFill="1" applyAlignment="1">
      <alignment vertical="center"/>
    </xf>
    <xf numFmtId="0" fontId="29" fillId="5" borderId="0" xfId="4" applyFont="1" applyFill="1" applyBorder="1"/>
    <xf numFmtId="0" fontId="29" fillId="5" borderId="55" xfId="4" applyFont="1" applyFill="1" applyBorder="1" applyAlignment="1">
      <alignment vertical="top" wrapText="1"/>
    </xf>
    <xf numFmtId="0" fontId="29" fillId="5" borderId="58" xfId="4" applyFont="1" applyFill="1" applyBorder="1" applyAlignment="1">
      <alignment vertical="top" wrapText="1"/>
    </xf>
    <xf numFmtId="0" fontId="29" fillId="5" borderId="61" xfId="4" applyFont="1" applyFill="1" applyBorder="1" applyAlignment="1">
      <alignment vertical="top" wrapText="1"/>
    </xf>
    <xf numFmtId="0" fontId="29" fillId="5" borderId="72" xfId="4" applyFont="1" applyFill="1" applyBorder="1" applyAlignment="1">
      <alignment vertical="top" wrapText="1"/>
    </xf>
    <xf numFmtId="0" fontId="29" fillId="5" borderId="71" xfId="4" applyFont="1" applyFill="1" applyBorder="1" applyAlignment="1">
      <alignment vertical="top" wrapText="1"/>
    </xf>
    <xf numFmtId="0" fontId="29" fillId="5" borderId="73" xfId="4" applyFont="1" applyFill="1" applyBorder="1" applyAlignment="1">
      <alignment horizontal="left" vertical="top" wrapText="1"/>
    </xf>
    <xf numFmtId="0" fontId="29" fillId="5" borderId="73" xfId="4" applyFont="1" applyFill="1" applyBorder="1" applyAlignment="1">
      <alignment vertical="top" wrapText="1"/>
    </xf>
    <xf numFmtId="0" fontId="29" fillId="5" borderId="74" xfId="4" applyFont="1" applyFill="1" applyBorder="1" applyAlignment="1">
      <alignment vertical="top" wrapText="1"/>
    </xf>
    <xf numFmtId="0" fontId="29" fillId="5" borderId="69" xfId="4" applyFont="1" applyFill="1" applyBorder="1" applyAlignment="1">
      <alignment horizontal="left" vertical="top" wrapText="1"/>
    </xf>
    <xf numFmtId="0" fontId="29" fillId="5" borderId="75" xfId="4" applyFont="1" applyFill="1" applyBorder="1" applyAlignment="1">
      <alignment horizontal="left" vertical="top" wrapText="1"/>
    </xf>
    <xf numFmtId="0" fontId="29" fillId="5" borderId="75" xfId="4" applyFont="1" applyFill="1" applyBorder="1" applyAlignment="1">
      <alignment vertical="top" wrapText="1"/>
    </xf>
    <xf numFmtId="0" fontId="29" fillId="5" borderId="37" xfId="4" applyFont="1" applyFill="1" applyBorder="1" applyAlignment="1">
      <alignment horizontal="left" vertical="top" wrapText="1"/>
    </xf>
    <xf numFmtId="0" fontId="29" fillId="5" borderId="38" xfId="4" applyFont="1" applyFill="1" applyBorder="1" applyAlignment="1">
      <alignment horizontal="left" vertical="top" wrapText="1"/>
    </xf>
    <xf numFmtId="0" fontId="29" fillId="5" borderId="38" xfId="4" applyFont="1" applyFill="1" applyBorder="1" applyAlignment="1">
      <alignment vertical="top" wrapText="1"/>
    </xf>
    <xf numFmtId="0" fontId="29" fillId="5" borderId="39" xfId="4" applyFont="1" applyFill="1" applyBorder="1" applyAlignment="1">
      <alignment vertical="top" wrapText="1"/>
    </xf>
    <xf numFmtId="0" fontId="29" fillId="5" borderId="0" xfId="4" applyFont="1" applyFill="1" applyBorder="1" applyAlignment="1">
      <alignment vertical="top" wrapText="1"/>
    </xf>
    <xf numFmtId="0" fontId="29" fillId="5" borderId="0" xfId="4" applyFont="1" applyFill="1" applyBorder="1" applyAlignment="1">
      <alignment horizontal="left" vertical="top" wrapText="1"/>
    </xf>
    <xf numFmtId="0" fontId="53" fillId="20" borderId="20" xfId="0" applyFont="1" applyFill="1" applyBorder="1" applyAlignment="1">
      <alignment vertical="center"/>
    </xf>
    <xf numFmtId="0" fontId="53" fillId="20" borderId="62" xfId="0" applyFont="1" applyFill="1" applyBorder="1" applyAlignment="1">
      <alignment vertical="center"/>
    </xf>
    <xf numFmtId="0" fontId="17" fillId="5" borderId="54" xfId="0" applyFont="1" applyFill="1" applyBorder="1" applyAlignment="1">
      <alignment vertical="top"/>
    </xf>
    <xf numFmtId="0" fontId="17" fillId="5" borderId="57" xfId="0" applyFont="1" applyFill="1" applyBorder="1" applyAlignment="1">
      <alignment vertical="top"/>
    </xf>
    <xf numFmtId="0" fontId="66" fillId="5" borderId="0" xfId="1" applyFont="1" applyFill="1" applyAlignment="1" applyProtection="1">
      <alignment vertical="center"/>
    </xf>
    <xf numFmtId="0" fontId="7" fillId="17" borderId="0" xfId="0" applyFont="1" applyFill="1" applyAlignment="1" applyProtection="1">
      <alignment horizontal="left" vertical="center"/>
    </xf>
    <xf numFmtId="0" fontId="66" fillId="5" borderId="0" xfId="1" applyFont="1" applyFill="1" applyAlignment="1" applyProtection="1"/>
    <xf numFmtId="0" fontId="7" fillId="7" borderId="0" xfId="0" applyFont="1" applyFill="1" applyAlignment="1" applyProtection="1">
      <alignment horizontal="left" vertical="center"/>
    </xf>
    <xf numFmtId="0" fontId="17" fillId="0" borderId="0" xfId="3" applyFont="1" applyAlignment="1" applyProtection="1">
      <alignment horizontal="left" vertical="top" wrapText="1"/>
    </xf>
    <xf numFmtId="0" fontId="7" fillId="5" borderId="36" xfId="0" applyFont="1" applyFill="1" applyBorder="1" applyAlignment="1" applyProtection="1">
      <alignment horizontal="center" vertical="center" wrapText="1"/>
    </xf>
    <xf numFmtId="0" fontId="26" fillId="0" borderId="0" xfId="1" applyAlignment="1" applyProtection="1">
      <alignment vertical="top" wrapText="1"/>
    </xf>
    <xf numFmtId="0" fontId="51" fillId="3" borderId="0" xfId="0" applyFont="1" applyFill="1" applyAlignment="1" applyProtection="1">
      <alignment horizontal="left" vertical="center"/>
    </xf>
    <xf numFmtId="0" fontId="17" fillId="0" borderId="26" xfId="3" applyFont="1" applyBorder="1" applyAlignment="1" applyProtection="1">
      <alignment horizontal="center" vertical="top" wrapText="1"/>
    </xf>
    <xf numFmtId="0" fontId="17" fillId="0" borderId="21" xfId="3" applyFont="1" applyBorder="1" applyAlignment="1" applyProtection="1">
      <alignment horizontal="center" vertical="top" wrapText="1"/>
    </xf>
    <xf numFmtId="0" fontId="17" fillId="0" borderId="27" xfId="3" applyFont="1" applyBorder="1" applyAlignment="1" applyProtection="1">
      <alignment horizontal="center" vertical="top" wrapText="1"/>
    </xf>
    <xf numFmtId="0" fontId="17" fillId="0" borderId="66" xfId="3" applyFont="1" applyBorder="1" applyAlignment="1" applyProtection="1">
      <alignment horizontal="center" vertical="top" wrapText="1"/>
    </xf>
    <xf numFmtId="0" fontId="50" fillId="0" borderId="0" xfId="1" applyFont="1" applyAlignment="1" applyProtection="1">
      <alignment horizontal="center" vertical="top" wrapText="1"/>
    </xf>
    <xf numFmtId="0" fontId="0" fillId="5" borderId="0" xfId="0" applyFill="1" applyAlignment="1" applyProtection="1">
      <alignment vertical="top"/>
    </xf>
    <xf numFmtId="0" fontId="0" fillId="5" borderId="17" xfId="0" applyFill="1" applyBorder="1" applyAlignment="1">
      <alignment horizontal="center" vertical="center"/>
    </xf>
    <xf numFmtId="0" fontId="63" fillId="0" borderId="0"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62" fillId="0" borderId="0" xfId="0" applyFont="1" applyFill="1" applyBorder="1" applyAlignment="1" applyProtection="1">
      <alignment horizontal="left" vertical="top" wrapText="1"/>
    </xf>
    <xf numFmtId="0" fontId="7" fillId="0" borderId="0" xfId="2" applyFont="1" applyFill="1" applyBorder="1" applyAlignment="1" applyProtection="1">
      <alignment horizontal="left" vertical="center"/>
    </xf>
    <xf numFmtId="0" fontId="49"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33" fillId="0" borderId="0" xfId="1" applyFont="1" applyFill="1" applyBorder="1" applyAlignment="1" applyProtection="1">
      <alignment vertical="center"/>
    </xf>
    <xf numFmtId="0" fontId="17" fillId="5" borderId="64" xfId="0" applyFont="1" applyFill="1" applyBorder="1" applyAlignment="1">
      <alignment vertical="top" wrapText="1"/>
    </xf>
    <xf numFmtId="0" fontId="51" fillId="20" borderId="20" xfId="0" applyFont="1" applyFill="1" applyBorder="1" applyAlignment="1">
      <alignment vertical="center"/>
    </xf>
    <xf numFmtId="0" fontId="29" fillId="5" borderId="91" xfId="4" applyFont="1" applyFill="1" applyBorder="1" applyAlignment="1">
      <alignment horizontal="left" vertical="top" wrapText="1"/>
    </xf>
    <xf numFmtId="0" fontId="29" fillId="5" borderId="91" xfId="4" applyFont="1" applyFill="1" applyBorder="1" applyAlignment="1">
      <alignment vertical="top" wrapText="1"/>
    </xf>
    <xf numFmtId="0" fontId="29" fillId="5" borderId="76" xfId="4" applyFont="1" applyFill="1" applyBorder="1" applyAlignment="1">
      <alignment vertical="top" wrapText="1"/>
    </xf>
    <xf numFmtId="0" fontId="17" fillId="5" borderId="0" xfId="0" applyFont="1" applyFill="1" applyBorder="1" applyAlignment="1">
      <alignment vertical="top" wrapText="1"/>
    </xf>
    <xf numFmtId="0" fontId="17" fillId="5" borderId="93" xfId="0" applyFont="1" applyFill="1" applyBorder="1" applyAlignment="1">
      <alignment horizontal="left" vertical="top" indent="1"/>
    </xf>
    <xf numFmtId="0" fontId="17" fillId="5" borderId="93" xfId="0" applyFont="1" applyFill="1" applyBorder="1" applyAlignment="1">
      <alignment vertical="top"/>
    </xf>
    <xf numFmtId="0" fontId="0" fillId="5" borderId="7" xfId="0" applyFill="1" applyBorder="1" applyAlignment="1">
      <alignment horizontal="center" vertical="center"/>
    </xf>
    <xf numFmtId="0" fontId="0" fillId="5" borderId="58" xfId="0" applyFill="1" applyBorder="1" applyAlignment="1">
      <alignment horizontal="center" vertical="center"/>
    </xf>
    <xf numFmtId="0" fontId="0" fillId="0" borderId="0" xfId="0" quotePrefix="1"/>
    <xf numFmtId="0" fontId="66" fillId="0" borderId="0" xfId="0" applyFont="1"/>
    <xf numFmtId="0" fontId="17" fillId="5" borderId="0" xfId="3" applyFont="1" applyFill="1" applyBorder="1" applyAlignment="1" applyProtection="1">
      <alignment vertical="center"/>
    </xf>
    <xf numFmtId="0" fontId="17" fillId="5" borderId="0" xfId="3" applyFont="1" applyFill="1" applyBorder="1" applyProtection="1"/>
    <xf numFmtId="0" fontId="17" fillId="5" borderId="0" xfId="3" applyFont="1" applyFill="1" applyBorder="1" applyAlignment="1" applyProtection="1">
      <alignment horizontal="left" vertical="center"/>
    </xf>
    <xf numFmtId="0" fontId="17" fillId="5" borderId="0" xfId="3" applyFont="1" applyFill="1" applyBorder="1" applyAlignment="1" applyProtection="1">
      <alignment horizontal="center" vertical="center"/>
    </xf>
    <xf numFmtId="0" fontId="59" fillId="7" borderId="0" xfId="3" applyFont="1" applyFill="1" applyBorder="1" applyAlignment="1" applyProtection="1">
      <alignment horizontal="left" vertical="center"/>
    </xf>
    <xf numFmtId="0" fontId="59" fillId="5" borderId="0" xfId="3" applyFont="1" applyFill="1" applyBorder="1" applyAlignment="1" applyProtection="1">
      <alignment horizontal="left"/>
    </xf>
    <xf numFmtId="164" fontId="17" fillId="24" borderId="0" xfId="0" quotePrefix="1" applyNumberFormat="1" applyFont="1" applyFill="1" applyAlignment="1" applyProtection="1">
      <alignment horizontal="left" vertical="center"/>
    </xf>
    <xf numFmtId="0" fontId="17" fillId="5" borderId="63" xfId="0" applyFont="1" applyFill="1" applyBorder="1" applyAlignment="1">
      <alignment vertical="top"/>
    </xf>
    <xf numFmtId="0" fontId="0" fillId="5" borderId="61" xfId="0" applyFill="1" applyBorder="1" applyAlignment="1">
      <alignment vertical="top" wrapText="1"/>
    </xf>
    <xf numFmtId="0" fontId="0" fillId="5" borderId="72" xfId="0" applyFill="1" applyBorder="1" applyAlignment="1">
      <alignment horizontal="center" vertical="top"/>
    </xf>
    <xf numFmtId="0" fontId="17" fillId="5" borderId="60" xfId="0" applyFont="1" applyFill="1" applyBorder="1" applyAlignment="1">
      <alignment vertical="top"/>
    </xf>
    <xf numFmtId="0" fontId="17" fillId="5" borderId="10" xfId="0" applyFont="1" applyFill="1" applyBorder="1" applyAlignment="1">
      <alignment horizontal="center" vertical="center"/>
    </xf>
    <xf numFmtId="0" fontId="0" fillId="5" borderId="99" xfId="0" applyFill="1" applyBorder="1" applyAlignment="1">
      <alignment horizontal="center" vertical="top"/>
    </xf>
    <xf numFmtId="0" fontId="0" fillId="5" borderId="100" xfId="0" applyFill="1" applyBorder="1" applyAlignment="1">
      <alignment horizontal="center" vertical="top"/>
    </xf>
    <xf numFmtId="0" fontId="0" fillId="5" borderId="102" xfId="0" applyFill="1" applyBorder="1" applyAlignment="1">
      <alignment horizontal="center" vertical="top"/>
    </xf>
    <xf numFmtId="0" fontId="0" fillId="5" borderId="101" xfId="0" applyFill="1" applyBorder="1" applyAlignment="1">
      <alignment horizontal="center" vertical="center"/>
    </xf>
    <xf numFmtId="0" fontId="17" fillId="5" borderId="104" xfId="0" applyFont="1" applyFill="1" applyBorder="1" applyAlignment="1">
      <alignment horizontal="center" vertical="top"/>
    </xf>
    <xf numFmtId="0" fontId="0" fillId="5" borderId="103" xfId="0" applyFill="1" applyBorder="1" applyAlignment="1">
      <alignment vertical="center"/>
    </xf>
    <xf numFmtId="0" fontId="17" fillId="5" borderId="105" xfId="0" applyFont="1" applyFill="1" applyBorder="1" applyAlignment="1">
      <alignment horizontal="right" vertical="top"/>
    </xf>
    <xf numFmtId="0" fontId="17" fillId="0" borderId="0" xfId="0" quotePrefix="1" applyFont="1"/>
    <xf numFmtId="0" fontId="17" fillId="5" borderId="20" xfId="0" applyFont="1" applyFill="1" applyBorder="1" applyAlignment="1" applyProtection="1">
      <alignment horizontal="left" vertical="top" wrapText="1"/>
    </xf>
    <xf numFmtId="0" fontId="17" fillId="0" borderId="26" xfId="3" applyFont="1" applyBorder="1" applyAlignment="1" applyProtection="1">
      <alignment horizontal="left" vertical="top" wrapText="1"/>
    </xf>
    <xf numFmtId="0" fontId="17" fillId="0" borderId="21" xfId="3" applyFont="1" applyBorder="1" applyAlignment="1" applyProtection="1">
      <alignment horizontal="left" vertical="top" wrapText="1"/>
    </xf>
    <xf numFmtId="0" fontId="17" fillId="0" borderId="27" xfId="3" applyFont="1" applyBorder="1" applyAlignment="1" applyProtection="1">
      <alignment horizontal="left" vertical="top" wrapText="1"/>
    </xf>
    <xf numFmtId="0" fontId="17" fillId="5" borderId="21" xfId="3" applyFont="1" applyFill="1" applyBorder="1" applyAlignment="1" applyProtection="1">
      <alignment horizontal="left" vertical="top" wrapText="1"/>
    </xf>
    <xf numFmtId="0" fontId="63" fillId="5" borderId="0" xfId="0" applyFont="1" applyFill="1" applyBorder="1" applyAlignment="1" applyProtection="1">
      <alignment horizontal="left" vertical="center" wrapText="1"/>
    </xf>
    <xf numFmtId="0" fontId="7" fillId="5" borderId="0" xfId="0" applyFont="1" applyFill="1" applyBorder="1" applyAlignment="1" applyProtection="1">
      <alignment horizontal="left" vertical="center" wrapText="1"/>
    </xf>
    <xf numFmtId="0" fontId="17" fillId="25" borderId="0" xfId="3" applyFont="1" applyFill="1" applyBorder="1" applyProtection="1"/>
    <xf numFmtId="0" fontId="17" fillId="5" borderId="0" xfId="0" applyFont="1" applyFill="1" applyBorder="1" applyAlignment="1" applyProtection="1">
      <alignment horizontal="right"/>
    </xf>
    <xf numFmtId="0" fontId="17" fillId="5" borderId="0" xfId="0" applyFont="1" applyFill="1" applyAlignment="1" applyProtection="1">
      <alignment horizontal="right" vertical="center"/>
    </xf>
    <xf numFmtId="0" fontId="53" fillId="20" borderId="62" xfId="0" applyFont="1" applyFill="1" applyBorder="1" applyAlignment="1">
      <alignment horizontal="left" vertical="center"/>
    </xf>
    <xf numFmtId="0" fontId="17" fillId="5" borderId="65" xfId="0" applyFont="1" applyFill="1" applyBorder="1" applyAlignment="1">
      <alignment vertical="top"/>
    </xf>
    <xf numFmtId="0" fontId="69" fillId="0" borderId="0" xfId="0" applyFont="1" applyAlignment="1" applyProtection="1">
      <alignment vertical="top" wrapText="1"/>
    </xf>
    <xf numFmtId="0" fontId="51" fillId="20" borderId="20" xfId="0" applyFont="1" applyFill="1" applyBorder="1" applyAlignment="1" applyProtection="1">
      <alignment horizontal="center" vertical="center" wrapText="1"/>
    </xf>
    <xf numFmtId="0" fontId="7" fillId="0" borderId="0" xfId="0" applyFont="1" applyFill="1" applyBorder="1" applyAlignment="1" applyProtection="1">
      <alignment vertical="top" wrapText="1"/>
    </xf>
    <xf numFmtId="0" fontId="17" fillId="0" borderId="0" xfId="0" applyFont="1" applyAlignment="1" applyProtection="1">
      <alignment vertical="center" wrapText="1"/>
    </xf>
    <xf numFmtId="0" fontId="7" fillId="5" borderId="0" xfId="0" applyFont="1" applyFill="1" applyAlignment="1" applyProtection="1">
      <alignment horizontal="left" vertical="top" wrapText="1"/>
    </xf>
    <xf numFmtId="0" fontId="17" fillId="5" borderId="0" xfId="0" applyFont="1" applyFill="1" applyAlignment="1" applyProtection="1">
      <alignment horizontal="left" vertical="top" wrapText="1"/>
    </xf>
    <xf numFmtId="0" fontId="29" fillId="5" borderId="54" xfId="4" applyFont="1" applyFill="1" applyBorder="1" applyAlignment="1">
      <alignment horizontal="left" vertical="top" wrapText="1"/>
    </xf>
    <xf numFmtId="0" fontId="29" fillId="5" borderId="57" xfId="4" applyFont="1" applyFill="1" applyBorder="1" applyAlignment="1">
      <alignment horizontal="left" vertical="top" wrapText="1"/>
    </xf>
    <xf numFmtId="0" fontId="29" fillId="5" borderId="60" xfId="4" applyFont="1" applyFill="1" applyBorder="1" applyAlignment="1">
      <alignment horizontal="left" vertical="top" wrapText="1"/>
    </xf>
    <xf numFmtId="0" fontId="29" fillId="5" borderId="68" xfId="4" applyFont="1" applyFill="1" applyBorder="1" applyAlignment="1">
      <alignment horizontal="left" vertical="top" wrapText="1"/>
    </xf>
    <xf numFmtId="0" fontId="29" fillId="5" borderId="67" xfId="4" applyFont="1" applyFill="1" applyBorder="1" applyAlignment="1">
      <alignment horizontal="left" vertical="top" wrapText="1"/>
    </xf>
    <xf numFmtId="0" fontId="29" fillId="5" borderId="70" xfId="4" applyFont="1" applyFill="1" applyBorder="1" applyAlignment="1">
      <alignment horizontal="left" vertical="top" wrapText="1"/>
    </xf>
    <xf numFmtId="0" fontId="7" fillId="9" borderId="0" xfId="3" applyFont="1" applyFill="1" applyBorder="1" applyAlignment="1" applyProtection="1">
      <alignment horizontal="left" vertical="top" wrapText="1"/>
    </xf>
    <xf numFmtId="0" fontId="26" fillId="0" borderId="0" xfId="1" applyAlignment="1" applyProtection="1">
      <alignment horizontal="left" vertical="top" wrapText="1"/>
    </xf>
    <xf numFmtId="0" fontId="17" fillId="5" borderId="0" xfId="0" applyFont="1" applyFill="1" applyBorder="1" applyAlignment="1" applyProtection="1">
      <alignment horizontal="left" vertical="top" wrapText="1"/>
    </xf>
    <xf numFmtId="0" fontId="17" fillId="0" borderId="0" xfId="0" applyFont="1" applyFill="1" applyBorder="1" applyAlignment="1" applyProtection="1">
      <alignment horizontal="center" vertical="center" wrapText="1"/>
    </xf>
    <xf numFmtId="0" fontId="17" fillId="0" borderId="21" xfId="3" applyFont="1" applyBorder="1" applyAlignment="1" applyProtection="1">
      <alignment horizontal="left" vertical="top"/>
    </xf>
    <xf numFmtId="0" fontId="17" fillId="0" borderId="27" xfId="3" applyFont="1" applyBorder="1" applyAlignment="1" applyProtection="1">
      <alignment horizontal="left" vertical="top"/>
    </xf>
    <xf numFmtId="0" fontId="17" fillId="0" borderId="66" xfId="3" applyFont="1" applyBorder="1" applyAlignment="1" applyProtection="1">
      <alignment horizontal="left" vertical="top" wrapText="1"/>
    </xf>
    <xf numFmtId="0" fontId="41" fillId="7" borderId="87" xfId="0" applyFont="1" applyFill="1" applyBorder="1" applyAlignment="1" applyProtection="1">
      <alignment horizontal="center" vertical="center"/>
    </xf>
    <xf numFmtId="0" fontId="41" fillId="0" borderId="0" xfId="0" quotePrefix="1" applyFont="1" applyFill="1" applyBorder="1" applyProtection="1"/>
    <xf numFmtId="0" fontId="41" fillId="0" borderId="0" xfId="0" applyFont="1" applyFill="1" applyBorder="1" applyAlignment="1" applyProtection="1">
      <alignment horizontal="left" vertical="center"/>
    </xf>
    <xf numFmtId="0" fontId="17" fillId="0" borderId="0" xfId="0" applyFont="1" applyFill="1" applyBorder="1" applyAlignment="1" applyProtection="1">
      <alignment horizontal="left" vertical="top" wrapText="1"/>
    </xf>
    <xf numFmtId="0" fontId="41" fillId="10" borderId="0" xfId="0" quotePrefix="1" applyFont="1" applyFill="1" applyBorder="1" applyAlignment="1" applyProtection="1">
      <alignment vertical="center"/>
    </xf>
    <xf numFmtId="0" fontId="41" fillId="5" borderId="0" xfId="0" applyFont="1" applyFill="1" applyBorder="1" applyAlignment="1" applyProtection="1">
      <alignment horizontal="center" vertical="center"/>
    </xf>
    <xf numFmtId="0" fontId="41" fillId="5" borderId="0" xfId="0" quotePrefix="1" applyFont="1" applyFill="1" applyBorder="1" applyProtection="1"/>
    <xf numFmtId="0" fontId="41" fillId="0" borderId="0" xfId="0" applyFont="1" applyFill="1" applyBorder="1" applyProtection="1"/>
    <xf numFmtId="0" fontId="41" fillId="4" borderId="0" xfId="0" quotePrefix="1" applyFont="1" applyFill="1" applyBorder="1" applyAlignment="1" applyProtection="1">
      <alignment vertical="center"/>
    </xf>
    <xf numFmtId="0" fontId="41" fillId="11" borderId="0" xfId="0" quotePrefix="1" applyFont="1" applyFill="1" applyBorder="1" applyAlignment="1" applyProtection="1">
      <alignment vertical="center"/>
    </xf>
    <xf numFmtId="0" fontId="34" fillId="0" borderId="44" xfId="0" applyFont="1" applyFill="1" applyBorder="1" applyAlignment="1" applyProtection="1">
      <alignment horizontal="left" vertical="top" wrapText="1"/>
    </xf>
    <xf numFmtId="0" fontId="36" fillId="13" borderId="45" xfId="0" applyFont="1" applyFill="1" applyBorder="1" applyAlignment="1" applyProtection="1">
      <alignment horizontal="center" vertical="center" wrapText="1"/>
    </xf>
    <xf numFmtId="0" fontId="36" fillId="13" borderId="106" xfId="0" applyFont="1" applyFill="1" applyBorder="1" applyAlignment="1" applyProtection="1">
      <alignment horizontal="center" vertical="center" wrapText="1"/>
    </xf>
    <xf numFmtId="0" fontId="34" fillId="5" borderId="0" xfId="0" applyFont="1" applyFill="1" applyBorder="1" applyAlignment="1" applyProtection="1">
      <alignment vertical="center" wrapText="1"/>
    </xf>
    <xf numFmtId="0" fontId="61" fillId="7" borderId="0" xfId="0" applyFont="1" applyFill="1" applyBorder="1" applyAlignment="1" applyProtection="1">
      <alignment horizontal="center" vertical="center"/>
    </xf>
    <xf numFmtId="0" fontId="39" fillId="21" borderId="29" xfId="0" applyFont="1" applyFill="1" applyBorder="1" applyAlignment="1" applyProtection="1">
      <alignment vertical="top" wrapText="1"/>
    </xf>
    <xf numFmtId="0" fontId="39" fillId="21" borderId="30" xfId="0" applyFont="1" applyFill="1" applyBorder="1" applyAlignment="1" applyProtection="1">
      <alignment vertical="top" wrapText="1"/>
    </xf>
    <xf numFmtId="0" fontId="39" fillId="21" borderId="23" xfId="0" applyFont="1" applyFill="1" applyBorder="1" applyAlignment="1" applyProtection="1">
      <alignment vertical="top" wrapText="1"/>
    </xf>
    <xf numFmtId="0" fontId="34" fillId="25" borderId="0" xfId="0" applyFont="1" applyFill="1" applyBorder="1" applyAlignment="1" applyProtection="1">
      <alignment vertical="center" wrapText="1"/>
    </xf>
    <xf numFmtId="0" fontId="34" fillId="5" borderId="0" xfId="0" applyFont="1" applyFill="1" applyBorder="1" applyAlignment="1" applyProtection="1">
      <alignment vertical="top" wrapText="1"/>
    </xf>
    <xf numFmtId="0" fontId="36" fillId="13" borderId="29" xfId="0" applyFont="1" applyFill="1" applyBorder="1" applyAlignment="1" applyProtection="1">
      <alignment horizontal="left" vertical="top" wrapText="1"/>
    </xf>
    <xf numFmtId="0" fontId="35" fillId="0" borderId="30" xfId="0" applyFont="1" applyFill="1" applyBorder="1" applyAlignment="1" applyProtection="1">
      <alignment horizontal="justify" vertical="top" wrapText="1"/>
    </xf>
    <xf numFmtId="0" fontId="34" fillId="25" borderId="0" xfId="0" applyFont="1" applyFill="1" applyBorder="1" applyAlignment="1" applyProtection="1">
      <alignment vertical="top" wrapText="1"/>
    </xf>
    <xf numFmtId="49" fontId="36" fillId="13" borderId="29" xfId="0" applyNumberFormat="1" applyFont="1" applyFill="1" applyBorder="1" applyAlignment="1" applyProtection="1">
      <alignment horizontal="left" vertical="top" wrapText="1"/>
    </xf>
    <xf numFmtId="0" fontId="34" fillId="0" borderId="30" xfId="0" applyFont="1" applyFill="1" applyBorder="1" applyAlignment="1" applyProtection="1">
      <alignment horizontal="justify" vertical="top" wrapText="1"/>
    </xf>
    <xf numFmtId="0" fontId="34" fillId="5" borderId="0" xfId="0" applyFont="1" applyFill="1" applyBorder="1" applyProtection="1"/>
    <xf numFmtId="49" fontId="39" fillId="21" borderId="29" xfId="0" applyNumberFormat="1" applyFont="1" applyFill="1" applyBorder="1" applyAlignment="1" applyProtection="1">
      <alignment vertical="top" wrapText="1"/>
    </xf>
    <xf numFmtId="49" fontId="39" fillId="21" borderId="30" xfId="0" applyNumberFormat="1" applyFont="1" applyFill="1" applyBorder="1" applyAlignment="1" applyProtection="1">
      <alignment vertical="top" wrapText="1"/>
    </xf>
    <xf numFmtId="49" fontId="39" fillId="21" borderId="23" xfId="0" applyNumberFormat="1" applyFont="1" applyFill="1" applyBorder="1" applyAlignment="1" applyProtection="1">
      <alignment vertical="top" wrapText="1"/>
    </xf>
    <xf numFmtId="49" fontId="36" fillId="13" borderId="31" xfId="0" applyNumberFormat="1" applyFont="1" applyFill="1" applyBorder="1" applyAlignment="1" applyProtection="1">
      <alignment horizontal="left" vertical="top" wrapText="1"/>
    </xf>
    <xf numFmtId="0" fontId="35" fillId="0" borderId="33" xfId="0" quotePrefix="1" applyFont="1" applyFill="1" applyBorder="1" applyAlignment="1" applyProtection="1">
      <alignment horizontal="justify" vertical="top" wrapText="1"/>
    </xf>
    <xf numFmtId="49" fontId="36" fillId="13" borderId="42" xfId="0" applyNumberFormat="1" applyFont="1" applyFill="1" applyBorder="1" applyAlignment="1" applyProtection="1">
      <alignment vertical="top" wrapText="1"/>
    </xf>
    <xf numFmtId="49" fontId="35" fillId="0" borderId="43" xfId="0" applyNumberFormat="1" applyFont="1" applyFill="1" applyBorder="1" applyAlignment="1" applyProtection="1">
      <alignment horizontal="justify" vertical="top" wrapText="1"/>
    </xf>
    <xf numFmtId="49" fontId="57" fillId="13" borderId="36" xfId="0" applyNumberFormat="1" applyFont="1" applyFill="1" applyBorder="1" applyAlignment="1" applyProtection="1">
      <alignment vertical="top" wrapText="1"/>
    </xf>
    <xf numFmtId="49" fontId="36" fillId="13" borderId="31" xfId="0" applyNumberFormat="1" applyFont="1" applyFill="1" applyBorder="1" applyAlignment="1" applyProtection="1">
      <alignment vertical="top" wrapText="1"/>
    </xf>
    <xf numFmtId="49" fontId="35" fillId="5" borderId="33" xfId="0" applyNumberFormat="1" applyFont="1" applyFill="1" applyBorder="1" applyAlignment="1" applyProtection="1">
      <alignment horizontal="justify" vertical="top" wrapText="1"/>
    </xf>
    <xf numFmtId="49" fontId="36" fillId="13" borderId="40" xfId="0" applyNumberFormat="1" applyFont="1" applyFill="1" applyBorder="1" applyAlignment="1" applyProtection="1">
      <alignment vertical="top" wrapText="1"/>
    </xf>
    <xf numFmtId="49" fontId="35" fillId="5" borderId="41" xfId="0" applyNumberFormat="1" applyFont="1" applyFill="1" applyBorder="1" applyAlignment="1" applyProtection="1">
      <alignment horizontal="justify" vertical="top" wrapText="1"/>
    </xf>
    <xf numFmtId="0" fontId="61" fillId="7" borderId="2" xfId="0" applyFont="1" applyFill="1" applyBorder="1" applyAlignment="1" applyProtection="1">
      <alignment horizontal="center" vertical="center"/>
    </xf>
    <xf numFmtId="0" fontId="61" fillId="0" borderId="0" xfId="0" quotePrefix="1" applyFont="1" applyFill="1" applyBorder="1" applyProtection="1"/>
    <xf numFmtId="0" fontId="61" fillId="0" borderId="0" xfId="0" applyFont="1" applyFill="1" applyBorder="1" applyProtection="1"/>
    <xf numFmtId="0" fontId="44" fillId="7" borderId="0" xfId="0" applyFont="1" applyFill="1" applyBorder="1" applyAlignment="1" applyProtection="1">
      <alignment horizontal="center" vertical="center" wrapText="1"/>
    </xf>
    <xf numFmtId="0" fontId="35" fillId="6" borderId="23" xfId="0" applyFont="1" applyFill="1" applyBorder="1" applyAlignment="1" applyProtection="1">
      <alignment horizontal="center" vertical="center" wrapText="1"/>
      <protection locked="0"/>
    </xf>
    <xf numFmtId="0" fontId="35" fillId="6" borderId="30" xfId="0" applyFont="1" applyFill="1" applyBorder="1" applyAlignment="1" applyProtection="1">
      <alignment horizontal="center" vertical="center" wrapText="1"/>
      <protection locked="0"/>
    </xf>
    <xf numFmtId="0" fontId="35" fillId="6" borderId="32" xfId="0" applyFont="1" applyFill="1" applyBorder="1" applyAlignment="1" applyProtection="1">
      <alignment horizontal="center" vertical="center" wrapText="1"/>
      <protection locked="0"/>
    </xf>
    <xf numFmtId="0" fontId="35" fillId="6" borderId="33" xfId="0" applyFont="1" applyFill="1" applyBorder="1" applyAlignment="1" applyProtection="1">
      <alignment horizontal="center" vertical="center" wrapText="1"/>
      <protection locked="0"/>
    </xf>
    <xf numFmtId="0" fontId="34" fillId="6" borderId="23" xfId="0" applyFont="1" applyFill="1" applyBorder="1" applyAlignment="1" applyProtection="1">
      <alignment horizontal="center" vertical="center" wrapText="1"/>
      <protection locked="0"/>
    </xf>
    <xf numFmtId="0" fontId="34" fillId="6" borderId="30" xfId="0" applyFont="1" applyFill="1" applyBorder="1" applyAlignment="1" applyProtection="1">
      <alignment horizontal="center" vertical="center" wrapText="1"/>
      <protection locked="0"/>
    </xf>
    <xf numFmtId="49" fontId="35" fillId="6" borderId="107" xfId="0" applyNumberFormat="1" applyFont="1" applyFill="1" applyBorder="1" applyAlignment="1" applyProtection="1">
      <alignment horizontal="center" vertical="center" wrapText="1"/>
      <protection locked="0"/>
    </xf>
    <xf numFmtId="49" fontId="35" fillId="6" borderId="43" xfId="0" applyNumberFormat="1" applyFont="1" applyFill="1" applyBorder="1" applyAlignment="1" applyProtection="1">
      <alignment horizontal="center" vertical="center" wrapText="1"/>
      <protection locked="0"/>
    </xf>
    <xf numFmtId="49" fontId="35" fillId="6" borderId="32" xfId="0" applyNumberFormat="1" applyFont="1" applyFill="1" applyBorder="1" applyAlignment="1" applyProtection="1">
      <alignment horizontal="center" vertical="center" wrapText="1"/>
      <protection locked="0"/>
    </xf>
    <xf numFmtId="49" fontId="35" fillId="6" borderId="33" xfId="0" applyNumberFormat="1" applyFont="1" applyFill="1" applyBorder="1" applyAlignment="1" applyProtection="1">
      <alignment horizontal="center" vertical="center" wrapText="1"/>
      <protection locked="0"/>
    </xf>
    <xf numFmtId="49" fontId="35" fillId="6" borderId="108" xfId="0" applyNumberFormat="1" applyFont="1" applyFill="1" applyBorder="1" applyAlignment="1" applyProtection="1">
      <alignment horizontal="center" vertical="center" wrapText="1"/>
      <protection locked="0"/>
    </xf>
    <xf numFmtId="49" fontId="35" fillId="6" borderId="41" xfId="0" applyNumberFormat="1" applyFont="1" applyFill="1" applyBorder="1" applyAlignment="1" applyProtection="1">
      <alignment horizontal="center" vertical="center" wrapText="1"/>
      <protection locked="0"/>
    </xf>
    <xf numFmtId="0" fontId="34" fillId="5" borderId="34" xfId="0" applyFont="1" applyFill="1" applyBorder="1" applyAlignment="1" applyProtection="1">
      <alignment horizontal="left" vertical="center" wrapText="1"/>
    </xf>
    <xf numFmtId="0" fontId="36" fillId="13" borderId="36" xfId="0" applyFont="1" applyFill="1" applyBorder="1" applyAlignment="1" applyProtection="1">
      <alignment horizontal="center" vertical="center" wrapText="1"/>
    </xf>
    <xf numFmtId="0" fontId="36" fillId="13" borderId="34" xfId="0" applyFont="1" applyFill="1" applyBorder="1" applyAlignment="1" applyProtection="1">
      <alignment horizontal="center" vertical="center" wrapText="1"/>
    </xf>
    <xf numFmtId="0" fontId="39" fillId="21" borderId="36" xfId="0" applyFont="1" applyFill="1" applyBorder="1" applyAlignment="1" applyProtection="1">
      <alignment vertical="top" wrapText="1"/>
    </xf>
    <xf numFmtId="0" fontId="34" fillId="25" borderId="0" xfId="0" applyFont="1" applyFill="1" applyBorder="1" applyAlignment="1" applyProtection="1">
      <alignment horizontal="right" vertical="top" wrapText="1"/>
    </xf>
    <xf numFmtId="0" fontId="34" fillId="5" borderId="0" xfId="0" applyFont="1" applyFill="1" applyBorder="1" applyAlignment="1" applyProtection="1">
      <alignment horizontal="right" vertical="top" wrapText="1"/>
    </xf>
    <xf numFmtId="0" fontId="34" fillId="13" borderId="44" xfId="0" applyFont="1" applyFill="1" applyBorder="1" applyAlignment="1" applyProtection="1">
      <alignment horizontal="left" vertical="top" wrapText="1"/>
    </xf>
    <xf numFmtId="0" fontId="35" fillId="0" borderId="45" xfId="0" applyFont="1" applyFill="1" applyBorder="1" applyAlignment="1" applyProtection="1">
      <alignment horizontal="justify" vertical="top" wrapText="1"/>
    </xf>
    <xf numFmtId="49" fontId="35" fillId="13" borderId="40" xfId="0" applyNumberFormat="1" applyFont="1" applyFill="1" applyBorder="1" applyAlignment="1" applyProtection="1">
      <alignment horizontal="left" vertical="top" wrapText="1"/>
    </xf>
    <xf numFmtId="0" fontId="35" fillId="0" borderId="41" xfId="0" applyFont="1" applyFill="1" applyBorder="1" applyAlignment="1" applyProtection="1">
      <alignment horizontal="justify" vertical="top" wrapText="1"/>
    </xf>
    <xf numFmtId="49" fontId="35" fillId="13" borderId="34" xfId="0" applyNumberFormat="1" applyFont="1" applyFill="1" applyBorder="1" applyAlignment="1" applyProtection="1">
      <alignment horizontal="left" vertical="top" wrapText="1"/>
    </xf>
    <xf numFmtId="0" fontId="43" fillId="0" borderId="36" xfId="0" applyFont="1" applyFill="1" applyBorder="1" applyAlignment="1" applyProtection="1">
      <alignment vertical="top" wrapText="1"/>
    </xf>
    <xf numFmtId="49" fontId="35" fillId="13" borderId="44" xfId="0" applyNumberFormat="1" applyFont="1" applyFill="1" applyBorder="1" applyAlignment="1" applyProtection="1">
      <alignment horizontal="left" vertical="top" wrapText="1"/>
    </xf>
    <xf numFmtId="49" fontId="35" fillId="13" borderId="29" xfId="0" applyNumberFormat="1" applyFont="1" applyFill="1" applyBorder="1" applyAlignment="1" applyProtection="1">
      <alignment horizontal="left" vertical="top" wrapText="1"/>
    </xf>
    <xf numFmtId="49" fontId="35" fillId="13" borderId="29" xfId="0" applyNumberFormat="1" applyFont="1" applyFill="1" applyBorder="1" applyAlignment="1" applyProtection="1">
      <alignment vertical="top" wrapText="1"/>
    </xf>
    <xf numFmtId="49" fontId="35" fillId="0" borderId="30" xfId="0" applyNumberFormat="1" applyFont="1" applyFill="1" applyBorder="1" applyAlignment="1" applyProtection="1">
      <alignment horizontal="justify" vertical="top" wrapText="1"/>
    </xf>
    <xf numFmtId="49" fontId="35" fillId="13" borderId="40" xfId="0" applyNumberFormat="1" applyFont="1" applyFill="1" applyBorder="1" applyAlignment="1" applyProtection="1">
      <alignment vertical="top" wrapText="1"/>
    </xf>
    <xf numFmtId="49" fontId="35" fillId="0" borderId="41" xfId="0" applyNumberFormat="1" applyFont="1" applyFill="1" applyBorder="1" applyAlignment="1" applyProtection="1">
      <alignment horizontal="justify" vertical="top" wrapText="1"/>
    </xf>
    <xf numFmtId="0" fontId="35" fillId="13" borderId="44" xfId="0" applyFont="1" applyFill="1" applyBorder="1" applyAlignment="1" applyProtection="1">
      <alignment horizontal="left" vertical="top" wrapText="1"/>
    </xf>
    <xf numFmtId="0" fontId="35" fillId="0" borderId="45" xfId="0" quotePrefix="1" applyFont="1" applyFill="1" applyBorder="1" applyAlignment="1" applyProtection="1">
      <alignment horizontal="justify" vertical="top" wrapText="1"/>
    </xf>
    <xf numFmtId="0" fontId="43" fillId="0" borderId="41" xfId="0" applyFont="1" applyFill="1" applyBorder="1" applyAlignment="1" applyProtection="1">
      <alignment horizontal="justify" vertical="top" wrapText="1"/>
    </xf>
    <xf numFmtId="49" fontId="35" fillId="13" borderId="50" xfId="0" applyNumberFormat="1" applyFont="1" applyFill="1" applyBorder="1" applyAlignment="1" applyProtection="1">
      <alignment horizontal="left" vertical="top" wrapText="1"/>
    </xf>
    <xf numFmtId="0" fontId="35" fillId="0" borderId="15" xfId="0" applyFont="1" applyFill="1" applyBorder="1" applyAlignment="1" applyProtection="1">
      <alignment horizontal="justify" vertical="top" wrapText="1"/>
    </xf>
    <xf numFmtId="0" fontId="34" fillId="5" borderId="62" xfId="0" applyFont="1" applyFill="1" applyBorder="1" applyAlignment="1" applyProtection="1">
      <alignment vertical="top" wrapText="1"/>
    </xf>
    <xf numFmtId="0" fontId="61" fillId="5" borderId="0" xfId="0" applyFont="1" applyFill="1" applyBorder="1" applyAlignment="1" applyProtection="1">
      <alignment horizontal="center" vertical="center"/>
    </xf>
    <xf numFmtId="0" fontId="61" fillId="5" borderId="0" xfId="0" quotePrefix="1" applyFont="1" applyFill="1" applyBorder="1" applyProtection="1"/>
    <xf numFmtId="0" fontId="61" fillId="5" borderId="0" xfId="0" applyFont="1" applyFill="1" applyBorder="1" applyAlignment="1" applyProtection="1">
      <alignment horizontal="left" vertical="center"/>
    </xf>
    <xf numFmtId="0" fontId="61" fillId="5" borderId="0" xfId="0" applyFont="1" applyFill="1" applyBorder="1" applyProtection="1"/>
    <xf numFmtId="0" fontId="35" fillId="6" borderId="45" xfId="0" applyFont="1" applyFill="1" applyBorder="1" applyAlignment="1" applyProtection="1">
      <alignment horizontal="center" vertical="center" wrapText="1"/>
      <protection locked="0"/>
    </xf>
    <xf numFmtId="0" fontId="35" fillId="6" borderId="41" xfId="0" applyFont="1" applyFill="1" applyBorder="1" applyAlignment="1" applyProtection="1">
      <alignment horizontal="center" vertical="center" wrapText="1"/>
      <protection locked="0"/>
    </xf>
    <xf numFmtId="0" fontId="35" fillId="6" borderId="34" xfId="0" applyFont="1" applyFill="1" applyBorder="1" applyAlignment="1" applyProtection="1">
      <alignment horizontal="center" vertical="center" wrapText="1"/>
      <protection locked="0"/>
    </xf>
    <xf numFmtId="0" fontId="35" fillId="6" borderId="36" xfId="0" applyFont="1" applyFill="1" applyBorder="1" applyAlignment="1" applyProtection="1">
      <alignment horizontal="center" vertical="center" wrapText="1"/>
      <protection locked="0"/>
    </xf>
    <xf numFmtId="49" fontId="35" fillId="6" borderId="30" xfId="0" applyNumberFormat="1" applyFont="1" applyFill="1" applyBorder="1" applyAlignment="1" applyProtection="1">
      <alignment horizontal="center" vertical="center" wrapText="1"/>
      <protection locked="0"/>
    </xf>
    <xf numFmtId="0" fontId="35" fillId="6" borderId="45" xfId="0" quotePrefix="1" applyFont="1" applyFill="1" applyBorder="1" applyAlignment="1" applyProtection="1">
      <alignment horizontal="center" vertical="center" wrapText="1"/>
      <protection locked="0"/>
    </xf>
    <xf numFmtId="0" fontId="34" fillId="6" borderId="41" xfId="0" applyFont="1" applyFill="1" applyBorder="1" applyAlignment="1" applyProtection="1">
      <alignment horizontal="center" vertical="center" wrapText="1"/>
      <protection locked="0"/>
    </xf>
    <xf numFmtId="0" fontId="35" fillId="6" borderId="15" xfId="0" applyFont="1" applyFill="1" applyBorder="1" applyAlignment="1" applyProtection="1">
      <alignment horizontal="center" vertical="center" wrapText="1"/>
      <protection locked="0"/>
    </xf>
    <xf numFmtId="0" fontId="35" fillId="6" borderId="25" xfId="0" applyFont="1" applyFill="1" applyBorder="1" applyAlignment="1" applyProtection="1">
      <alignment horizontal="center" vertical="center" wrapText="1"/>
      <protection locked="0"/>
    </xf>
    <xf numFmtId="0" fontId="34" fillId="0" borderId="0" xfId="0" applyFont="1" applyFill="1" applyBorder="1" applyAlignment="1" applyProtection="1">
      <alignment vertical="center" wrapText="1"/>
    </xf>
    <xf numFmtId="0" fontId="35" fillId="5" borderId="45" xfId="0" applyFont="1" applyFill="1" applyBorder="1" applyAlignment="1" applyProtection="1">
      <alignment horizontal="justify" vertical="top" wrapText="1"/>
    </xf>
    <xf numFmtId="0" fontId="35" fillId="5" borderId="41" xfId="0" applyFont="1" applyFill="1" applyBorder="1" applyAlignment="1" applyProtection="1">
      <alignment horizontal="justify" vertical="top" wrapText="1"/>
    </xf>
    <xf numFmtId="0" fontId="34" fillId="0" borderId="0" xfId="0" applyFont="1" applyFill="1" applyBorder="1" applyAlignment="1" applyProtection="1">
      <alignment horizontal="right" vertical="top" wrapText="1"/>
    </xf>
    <xf numFmtId="0" fontId="43" fillId="5" borderId="36" xfId="0" applyFont="1" applyFill="1" applyBorder="1" applyAlignment="1" applyProtection="1">
      <alignment horizontal="justify" vertical="top"/>
    </xf>
    <xf numFmtId="0" fontId="34" fillId="5" borderId="0" xfId="0" applyFont="1" applyFill="1" applyBorder="1" applyAlignment="1" applyProtection="1">
      <alignment horizontal="right"/>
    </xf>
    <xf numFmtId="0" fontId="35" fillId="13" borderId="45" xfId="0" quotePrefix="1" applyFont="1" applyFill="1" applyBorder="1" applyAlignment="1" applyProtection="1">
      <alignment horizontal="justify" vertical="top" wrapText="1"/>
    </xf>
    <xf numFmtId="0" fontId="35" fillId="13" borderId="30" xfId="0" quotePrefix="1" applyFont="1" applyFill="1" applyBorder="1" applyAlignment="1" applyProtection="1">
      <alignment horizontal="justify" vertical="top" wrapText="1"/>
    </xf>
    <xf numFmtId="49" fontId="35" fillId="5" borderId="30" xfId="0" applyNumberFormat="1" applyFont="1" applyFill="1" applyBorder="1" applyAlignment="1" applyProtection="1">
      <alignment horizontal="justify" vertical="top" wrapText="1"/>
    </xf>
    <xf numFmtId="0" fontId="35" fillId="5" borderId="45" xfId="0" quotePrefix="1" applyFont="1" applyFill="1" applyBorder="1" applyAlignment="1" applyProtection="1">
      <alignment horizontal="justify" vertical="top" wrapText="1"/>
    </xf>
    <xf numFmtId="0" fontId="43" fillId="5" borderId="41" xfId="0" applyFont="1" applyFill="1" applyBorder="1" applyAlignment="1" applyProtection="1">
      <alignment horizontal="justify" vertical="top" wrapText="1"/>
    </xf>
    <xf numFmtId="0" fontId="35" fillId="5" borderId="41" xfId="0" applyFont="1" applyFill="1" applyBorder="1" applyAlignment="1" applyProtection="1">
      <alignment vertical="top" wrapText="1"/>
    </xf>
    <xf numFmtId="0" fontId="35" fillId="5" borderId="0" xfId="0" applyFont="1" applyFill="1" applyBorder="1" applyProtection="1"/>
    <xf numFmtId="0" fontId="47" fillId="5" borderId="0" xfId="0" applyFont="1" applyFill="1" applyBorder="1" applyAlignment="1" applyProtection="1">
      <alignment vertical="top" wrapText="1"/>
    </xf>
    <xf numFmtId="0" fontId="34" fillId="6" borderId="36" xfId="0" applyFont="1" applyFill="1" applyBorder="1" applyAlignment="1" applyProtection="1">
      <alignment horizontal="center" vertical="center" wrapText="1"/>
      <protection locked="0"/>
    </xf>
    <xf numFmtId="0" fontId="36" fillId="13" borderId="34" xfId="3" applyFont="1" applyFill="1" applyBorder="1" applyAlignment="1" applyProtection="1">
      <alignment horizontal="center" vertical="center" wrapText="1"/>
    </xf>
    <xf numFmtId="0" fontId="36" fillId="13" borderId="36" xfId="3" applyFont="1" applyFill="1" applyBorder="1" applyAlignment="1" applyProtection="1">
      <alignment horizontal="center" vertical="center" wrapText="1"/>
    </xf>
    <xf numFmtId="0" fontId="34" fillId="5" borderId="0" xfId="3" applyFont="1" applyFill="1" applyBorder="1" applyAlignment="1" applyProtection="1">
      <alignment vertical="center" wrapText="1"/>
    </xf>
    <xf numFmtId="0" fontId="61" fillId="7" borderId="0" xfId="3" applyFont="1" applyFill="1" applyBorder="1" applyAlignment="1" applyProtection="1">
      <alignment horizontal="center" vertical="center"/>
    </xf>
    <xf numFmtId="0" fontId="39" fillId="21" borderId="35" xfId="3" applyFont="1" applyFill="1" applyBorder="1" applyAlignment="1" applyProtection="1">
      <alignment vertical="center" wrapText="1"/>
    </xf>
    <xf numFmtId="0" fontId="39" fillId="21" borderId="36" xfId="3" applyFont="1" applyFill="1" applyBorder="1" applyAlignment="1" applyProtection="1">
      <alignment vertical="center" wrapText="1"/>
    </xf>
    <xf numFmtId="0" fontId="34" fillId="5" borderId="0" xfId="3" applyFont="1" applyFill="1" applyBorder="1" applyAlignment="1" applyProtection="1">
      <alignment vertical="top" wrapText="1"/>
    </xf>
    <xf numFmtId="0" fontId="34" fillId="13" borderId="106" xfId="3" applyFont="1" applyFill="1" applyBorder="1" applyAlignment="1" applyProtection="1">
      <alignment horizontal="left" vertical="top" wrapText="1"/>
    </xf>
    <xf numFmtId="0" fontId="35" fillId="0" borderId="106" xfId="3" applyFont="1" applyFill="1" applyBorder="1" applyAlignment="1" applyProtection="1">
      <alignment horizontal="justify" vertical="top" wrapText="1"/>
    </xf>
    <xf numFmtId="49" fontId="35" fillId="13" borderId="107" xfId="3" applyNumberFormat="1" applyFont="1" applyFill="1" applyBorder="1" applyAlignment="1" applyProtection="1">
      <alignment horizontal="left" vertical="top" wrapText="1"/>
    </xf>
    <xf numFmtId="0" fontId="35" fillId="0" borderId="23" xfId="6" applyFont="1" applyBorder="1" applyAlignment="1" applyProtection="1">
      <alignment vertical="top" wrapText="1"/>
    </xf>
    <xf numFmtId="49" fontId="35" fillId="13" borderId="108" xfId="3" applyNumberFormat="1" applyFont="1" applyFill="1" applyBorder="1" applyAlignment="1" applyProtection="1">
      <alignment horizontal="left" vertical="top" wrapText="1"/>
    </xf>
    <xf numFmtId="0" fontId="43" fillId="0" borderId="52" xfId="6" applyFont="1" applyBorder="1" applyAlignment="1" applyProtection="1">
      <alignment vertical="top" wrapText="1"/>
    </xf>
    <xf numFmtId="49" fontId="35" fillId="13" borderId="106" xfId="3" applyNumberFormat="1" applyFont="1" applyFill="1" applyBorder="1" applyAlignment="1" applyProtection="1">
      <alignment horizontal="left" vertical="top" wrapText="1"/>
    </xf>
    <xf numFmtId="0" fontId="35" fillId="0" borderId="106" xfId="3" applyFont="1" applyFill="1" applyBorder="1" applyAlignment="1" applyProtection="1">
      <alignment vertical="top" wrapText="1"/>
    </xf>
    <xf numFmtId="0" fontId="34" fillId="5" borderId="0" xfId="3" applyFont="1" applyFill="1" applyBorder="1" applyProtection="1"/>
    <xf numFmtId="49" fontId="35" fillId="13" borderId="109" xfId="3" applyNumberFormat="1" applyFont="1" applyFill="1" applyBorder="1" applyAlignment="1" applyProtection="1">
      <alignment horizontal="left" vertical="top" wrapText="1"/>
    </xf>
    <xf numFmtId="0" fontId="35" fillId="0" borderId="108" xfId="3" applyFont="1" applyFill="1" applyBorder="1" applyAlignment="1" applyProtection="1">
      <alignment vertical="top" wrapText="1"/>
    </xf>
    <xf numFmtId="0" fontId="35" fillId="5" borderId="106" xfId="3" applyFont="1" applyFill="1" applyBorder="1" applyAlignment="1" applyProtection="1">
      <alignment horizontal="justify" vertical="top" wrapText="1"/>
    </xf>
    <xf numFmtId="49" fontId="35" fillId="13" borderId="23" xfId="3" applyNumberFormat="1" applyFont="1" applyFill="1" applyBorder="1" applyAlignment="1" applyProtection="1">
      <alignment horizontal="left" vertical="top" wrapText="1"/>
    </xf>
    <xf numFmtId="0" fontId="35" fillId="5" borderId="23" xfId="3" applyFont="1" applyFill="1" applyBorder="1" applyAlignment="1" applyProtection="1">
      <alignment horizontal="justify" vertical="top" wrapText="1"/>
    </xf>
    <xf numFmtId="49" fontId="35" fillId="13" borderId="23" xfId="3" applyNumberFormat="1" applyFont="1" applyFill="1" applyBorder="1" applyAlignment="1" applyProtection="1">
      <alignment vertical="top" wrapText="1"/>
    </xf>
    <xf numFmtId="49" fontId="35" fillId="0" borderId="23" xfId="3" applyNumberFormat="1" applyFont="1" applyFill="1" applyBorder="1" applyAlignment="1" applyProtection="1">
      <alignment horizontal="justify" vertical="top" wrapText="1"/>
    </xf>
    <xf numFmtId="49" fontId="35" fillId="13" borderId="108" xfId="3" applyNumberFormat="1" applyFont="1" applyFill="1" applyBorder="1" applyAlignment="1" applyProtection="1">
      <alignment vertical="top" wrapText="1"/>
    </xf>
    <xf numFmtId="49" fontId="35" fillId="5" borderId="108" xfId="3" applyNumberFormat="1" applyFont="1" applyFill="1" applyBorder="1" applyAlignment="1" applyProtection="1">
      <alignment horizontal="justify" vertical="top" wrapText="1"/>
    </xf>
    <xf numFmtId="0" fontId="35" fillId="5" borderId="106" xfId="3" quotePrefix="1" applyFont="1" applyFill="1" applyBorder="1" applyAlignment="1" applyProtection="1">
      <alignment horizontal="justify" vertical="top" wrapText="1"/>
    </xf>
    <xf numFmtId="0" fontId="43" fillId="5" borderId="108" xfId="3" applyFont="1" applyFill="1" applyBorder="1" applyAlignment="1" applyProtection="1">
      <alignment horizontal="justify" vertical="top" wrapText="1"/>
    </xf>
    <xf numFmtId="0" fontId="43" fillId="5" borderId="32" xfId="3" applyFont="1" applyFill="1" applyBorder="1" applyAlignment="1" applyProtection="1">
      <alignment horizontal="justify" vertical="top" wrapText="1"/>
    </xf>
    <xf numFmtId="0" fontId="35" fillId="5" borderId="108" xfId="3" applyFont="1" applyFill="1" applyBorder="1" applyAlignment="1" applyProtection="1">
      <alignment horizontal="justify" vertical="top" wrapText="1"/>
    </xf>
    <xf numFmtId="0" fontId="34" fillId="5" borderId="62" xfId="3" applyFont="1" applyFill="1" applyBorder="1" applyAlignment="1" applyProtection="1">
      <alignment vertical="top" wrapText="1"/>
    </xf>
    <xf numFmtId="0" fontId="61" fillId="5" borderId="0" xfId="3" applyFont="1" applyFill="1" applyBorder="1" applyAlignment="1" applyProtection="1">
      <alignment horizontal="center" vertical="center"/>
    </xf>
    <xf numFmtId="0" fontId="61" fillId="5" borderId="0" xfId="3" applyFont="1" applyFill="1" applyBorder="1" applyAlignment="1" applyProtection="1">
      <alignment horizontal="left" vertical="center"/>
    </xf>
    <xf numFmtId="0" fontId="61" fillId="5" borderId="0" xfId="3" quotePrefix="1" applyFont="1" applyFill="1" applyBorder="1" applyProtection="1"/>
    <xf numFmtId="0" fontId="61" fillId="5" borderId="0" xfId="3" applyFont="1" applyFill="1" applyBorder="1" applyProtection="1"/>
    <xf numFmtId="0" fontId="35" fillId="6" borderId="44" xfId="3" applyFont="1" applyFill="1" applyBorder="1" applyAlignment="1" applyProtection="1">
      <alignment horizontal="center" vertical="top" wrapText="1"/>
      <protection locked="0"/>
    </xf>
    <xf numFmtId="0" fontId="35" fillId="6" borderId="45" xfId="3" applyFont="1" applyFill="1" applyBorder="1" applyAlignment="1" applyProtection="1">
      <alignment horizontal="center" vertical="top" wrapText="1"/>
      <protection locked="0"/>
    </xf>
    <xf numFmtId="0" fontId="35" fillId="6" borderId="29" xfId="3" applyFont="1" applyFill="1" applyBorder="1" applyAlignment="1" applyProtection="1">
      <alignment horizontal="center" vertical="top" wrapText="1"/>
      <protection locked="0"/>
    </xf>
    <xf numFmtId="0" fontId="35" fillId="6" borderId="43" xfId="3" applyFont="1" applyFill="1" applyBorder="1" applyAlignment="1" applyProtection="1">
      <alignment horizontal="center" vertical="top" wrapText="1"/>
      <protection locked="0"/>
    </xf>
    <xf numFmtId="0" fontId="35" fillId="6" borderId="52" xfId="3" applyFont="1" applyFill="1" applyBorder="1" applyAlignment="1" applyProtection="1">
      <alignment horizontal="center" vertical="top" wrapText="1"/>
      <protection locked="0"/>
    </xf>
    <xf numFmtId="0" fontId="35" fillId="6" borderId="41" xfId="3" applyFont="1" applyFill="1" applyBorder="1" applyAlignment="1" applyProtection="1">
      <alignment horizontal="center" vertical="top" wrapText="1"/>
      <protection locked="0"/>
    </xf>
    <xf numFmtId="0" fontId="35" fillId="6" borderId="49" xfId="3" applyFont="1" applyFill="1" applyBorder="1" applyAlignment="1" applyProtection="1">
      <alignment horizontal="center" vertical="top" wrapText="1"/>
      <protection locked="0"/>
    </xf>
    <xf numFmtId="0" fontId="35" fillId="6" borderId="42" xfId="3" applyFont="1" applyFill="1" applyBorder="1" applyAlignment="1" applyProtection="1">
      <alignment horizontal="center" vertical="top" wrapText="1"/>
      <protection locked="0"/>
    </xf>
    <xf numFmtId="0" fontId="35" fillId="6" borderId="30" xfId="3" applyFont="1" applyFill="1" applyBorder="1" applyAlignment="1" applyProtection="1">
      <alignment horizontal="center" vertical="top" wrapText="1"/>
      <protection locked="0"/>
    </xf>
    <xf numFmtId="0" fontId="34" fillId="6" borderId="29" xfId="3" applyFont="1" applyFill="1" applyBorder="1" applyAlignment="1" applyProtection="1">
      <alignment horizontal="center" vertical="top" wrapText="1"/>
      <protection locked="0"/>
    </xf>
    <xf numFmtId="0" fontId="34" fillId="6" borderId="30" xfId="3" applyFont="1" applyFill="1" applyBorder="1" applyAlignment="1" applyProtection="1">
      <alignment horizontal="center" vertical="top" wrapText="1"/>
      <protection locked="0"/>
    </xf>
    <xf numFmtId="49" fontId="35" fillId="6" borderId="29" xfId="3" applyNumberFormat="1" applyFont="1" applyFill="1" applyBorder="1" applyAlignment="1" applyProtection="1">
      <alignment horizontal="center" vertical="top" wrapText="1"/>
      <protection locked="0"/>
    </xf>
    <xf numFmtId="49" fontId="35" fillId="6" borderId="30" xfId="3" applyNumberFormat="1" applyFont="1" applyFill="1" applyBorder="1" applyAlignment="1" applyProtection="1">
      <alignment horizontal="center" vertical="top" wrapText="1"/>
      <protection locked="0"/>
    </xf>
    <xf numFmtId="49" fontId="35" fillId="6" borderId="40" xfId="3" applyNumberFormat="1" applyFont="1" applyFill="1" applyBorder="1" applyAlignment="1" applyProtection="1">
      <alignment horizontal="center" vertical="top" wrapText="1"/>
      <protection locked="0"/>
    </xf>
    <xf numFmtId="49" fontId="35" fillId="6" borderId="41" xfId="3" applyNumberFormat="1" applyFont="1" applyFill="1" applyBorder="1" applyAlignment="1" applyProtection="1">
      <alignment horizontal="center" vertical="top" wrapText="1"/>
      <protection locked="0"/>
    </xf>
    <xf numFmtId="0" fontId="35" fillId="6" borderId="44" xfId="3" quotePrefix="1" applyFont="1" applyFill="1" applyBorder="1" applyAlignment="1" applyProtection="1">
      <alignment horizontal="center" vertical="top" wrapText="1"/>
      <protection locked="0"/>
    </xf>
    <xf numFmtId="0" fontId="35" fillId="6" borderId="45" xfId="3" quotePrefix="1" applyFont="1" applyFill="1" applyBorder="1" applyAlignment="1" applyProtection="1">
      <alignment horizontal="center" vertical="top" wrapText="1"/>
      <protection locked="0"/>
    </xf>
    <xf numFmtId="0" fontId="34" fillId="6" borderId="40" xfId="3" applyFont="1" applyFill="1" applyBorder="1" applyAlignment="1" applyProtection="1">
      <alignment horizontal="center" vertical="top" wrapText="1"/>
      <protection locked="0"/>
    </xf>
    <xf numFmtId="0" fontId="34" fillId="6" borderId="41" xfId="3" applyFont="1" applyFill="1" applyBorder="1" applyAlignment="1" applyProtection="1">
      <alignment horizontal="center" vertical="top" wrapText="1"/>
      <protection locked="0"/>
    </xf>
    <xf numFmtId="0" fontId="35" fillId="6" borderId="33" xfId="3" applyFont="1" applyFill="1" applyBorder="1" applyAlignment="1" applyProtection="1">
      <alignment horizontal="center" vertical="top" wrapText="1"/>
      <protection locked="0"/>
    </xf>
    <xf numFmtId="0" fontId="35" fillId="6" borderId="40" xfId="3" applyFont="1" applyFill="1" applyBorder="1" applyAlignment="1" applyProtection="1">
      <alignment horizontal="center" vertical="top" wrapText="1"/>
      <protection locked="0"/>
    </xf>
    <xf numFmtId="49" fontId="57" fillId="13" borderId="20" xfId="3" applyNumberFormat="1" applyFont="1" applyFill="1" applyBorder="1" applyAlignment="1" applyProtection="1">
      <alignment vertical="top" wrapText="1"/>
    </xf>
    <xf numFmtId="0" fontId="39" fillId="21" borderId="20" xfId="3" applyFont="1" applyFill="1" applyBorder="1" applyAlignment="1" applyProtection="1">
      <alignment vertical="center" wrapText="1"/>
    </xf>
    <xf numFmtId="0" fontId="35" fillId="5" borderId="44" xfId="0" applyFont="1" applyFill="1" applyBorder="1" applyAlignment="1" applyProtection="1">
      <alignment horizontal="left" vertical="top" wrapText="1"/>
    </xf>
    <xf numFmtId="0" fontId="61" fillId="5" borderId="0" xfId="0" applyFont="1" applyFill="1" applyBorder="1" applyAlignment="1" applyProtection="1">
      <alignment horizontal="right"/>
    </xf>
    <xf numFmtId="0" fontId="36" fillId="5" borderId="40" xfId="0" applyFont="1" applyFill="1" applyBorder="1" applyAlignment="1" applyProtection="1">
      <alignment horizontal="left" vertical="top" wrapText="1"/>
    </xf>
    <xf numFmtId="0" fontId="42" fillId="5" borderId="41" xfId="0" applyFont="1" applyFill="1" applyBorder="1" applyAlignment="1" applyProtection="1">
      <alignment horizontal="left" vertical="top" wrapText="1"/>
    </xf>
    <xf numFmtId="0" fontId="64" fillId="21" borderId="34" xfId="0" applyFont="1" applyFill="1" applyBorder="1" applyAlignment="1" applyProtection="1">
      <alignment vertical="top" wrapText="1"/>
    </xf>
    <xf numFmtId="0" fontId="64" fillId="21" borderId="36" xfId="0" applyFont="1" applyFill="1" applyBorder="1" applyAlignment="1" applyProtection="1">
      <alignment vertical="top" wrapText="1"/>
    </xf>
    <xf numFmtId="0" fontId="61" fillId="25" borderId="0" xfId="0" applyFont="1" applyFill="1" applyBorder="1" applyProtection="1"/>
    <xf numFmtId="0" fontId="35" fillId="13" borderId="34" xfId="0" applyFont="1" applyFill="1" applyBorder="1" applyAlignment="1" applyProtection="1">
      <alignment horizontal="left" vertical="top" wrapText="1"/>
    </xf>
    <xf numFmtId="0" fontId="43" fillId="0" borderId="36" xfId="0" applyFont="1" applyFill="1" applyBorder="1" applyAlignment="1" applyProtection="1">
      <alignment horizontal="justify" vertical="top" wrapText="1"/>
    </xf>
    <xf numFmtId="0" fontId="35" fillId="0" borderId="36" xfId="0" applyFont="1" applyFill="1" applyBorder="1" applyAlignment="1" applyProtection="1">
      <alignment horizontal="justify" vertical="top" wrapText="1"/>
    </xf>
    <xf numFmtId="0" fontId="34" fillId="0" borderId="36" xfId="0" applyFont="1" applyFill="1" applyBorder="1" applyProtection="1"/>
    <xf numFmtId="0" fontId="35" fillId="7" borderId="36" xfId="0" quotePrefix="1" applyFont="1" applyFill="1" applyBorder="1" applyAlignment="1" applyProtection="1">
      <alignment horizontal="center" vertical="center" wrapText="1"/>
    </xf>
    <xf numFmtId="0" fontId="61" fillId="18" borderId="0" xfId="0" applyFont="1" applyFill="1" applyBorder="1" applyAlignment="1" applyProtection="1">
      <alignment horizontal="center" vertical="center"/>
    </xf>
    <xf numFmtId="0" fontId="35" fillId="5" borderId="0" xfId="0" applyFont="1" applyFill="1" applyBorder="1" applyAlignment="1" applyProtection="1">
      <alignment vertical="top" wrapText="1"/>
    </xf>
    <xf numFmtId="0" fontId="35" fillId="5" borderId="0" xfId="0" applyFont="1" applyFill="1" applyBorder="1" applyAlignment="1" applyProtection="1">
      <alignment horizontal="left" vertical="top" wrapText="1"/>
    </xf>
    <xf numFmtId="0" fontId="44" fillId="5" borderId="0" xfId="0" applyFont="1" applyFill="1" applyBorder="1" applyAlignment="1" applyProtection="1">
      <alignment vertical="top" wrapText="1"/>
    </xf>
    <xf numFmtId="0" fontId="61" fillId="5" borderId="2" xfId="0" applyFont="1" applyFill="1" applyBorder="1" applyAlignment="1" applyProtection="1">
      <alignment horizontal="center" vertical="center"/>
    </xf>
    <xf numFmtId="0" fontId="44" fillId="5" borderId="0" xfId="0" applyFont="1" applyFill="1" applyBorder="1" applyAlignment="1" applyProtection="1">
      <alignment horizontal="center" vertical="center" wrapText="1"/>
    </xf>
    <xf numFmtId="0" fontId="44" fillId="5" borderId="0" xfId="0" applyFont="1" applyFill="1" applyBorder="1" applyAlignment="1" applyProtection="1">
      <alignment horizontal="right" vertical="top" wrapText="1"/>
    </xf>
    <xf numFmtId="0" fontId="36" fillId="13" borderId="0" xfId="0" applyFont="1" applyFill="1" applyBorder="1" applyAlignment="1" applyProtection="1">
      <alignment horizontal="center" vertical="center" wrapText="1"/>
    </xf>
    <xf numFmtId="0" fontId="64" fillId="13" borderId="0" xfId="0" applyFont="1" applyFill="1" applyBorder="1" applyAlignment="1" applyProtection="1">
      <alignment vertical="top" wrapText="1"/>
    </xf>
    <xf numFmtId="0" fontId="61" fillId="25" borderId="0" xfId="0" applyFont="1" applyFill="1" applyBorder="1" applyAlignment="1" applyProtection="1">
      <alignment horizontal="right"/>
    </xf>
    <xf numFmtId="0" fontId="57" fillId="13" borderId="0" xfId="0" applyFont="1" applyFill="1" applyBorder="1" applyAlignment="1" applyProtection="1">
      <alignment vertical="top" wrapText="1"/>
    </xf>
    <xf numFmtId="0" fontId="34" fillId="13" borderId="11" xfId="0" applyFont="1" applyFill="1" applyBorder="1" applyAlignment="1" applyProtection="1">
      <alignment horizontal="left" vertical="top" wrapText="1"/>
    </xf>
    <xf numFmtId="0" fontId="35" fillId="5" borderId="0" xfId="0" applyFont="1" applyFill="1" applyBorder="1" applyAlignment="1" applyProtection="1">
      <alignment horizontal="center" vertical="center" wrapText="1"/>
    </xf>
    <xf numFmtId="49" fontId="35" fillId="13" borderId="11" xfId="0" applyNumberFormat="1" applyFont="1" applyFill="1" applyBorder="1" applyAlignment="1" applyProtection="1">
      <alignment horizontal="left" vertical="top" wrapText="1"/>
    </xf>
    <xf numFmtId="0" fontId="34" fillId="0" borderId="11" xfId="0" applyFont="1" applyFill="1" applyBorder="1" applyProtection="1"/>
    <xf numFmtId="0" fontId="35" fillId="7" borderId="11" xfId="0" quotePrefix="1" applyFont="1" applyFill="1" applyBorder="1" applyAlignment="1" applyProtection="1">
      <alignment horizontal="center" vertical="center" wrapText="1"/>
    </xf>
    <xf numFmtId="0" fontId="35" fillId="5" borderId="0" xfId="0" quotePrefix="1" applyFont="1" applyFill="1" applyBorder="1" applyAlignment="1" applyProtection="1">
      <alignment horizontal="center" vertical="center" wrapText="1"/>
    </xf>
    <xf numFmtId="0" fontId="35" fillId="6" borderId="11" xfId="0" applyFont="1" applyFill="1" applyBorder="1" applyAlignment="1" applyProtection="1">
      <alignment horizontal="center" vertical="center" wrapText="1"/>
      <protection locked="0"/>
    </xf>
    <xf numFmtId="0" fontId="57" fillId="13" borderId="20" xfId="0" applyFont="1" applyFill="1" applyBorder="1" applyAlignment="1" applyProtection="1">
      <alignment vertical="top" wrapText="1"/>
    </xf>
    <xf numFmtId="0" fontId="42" fillId="5" borderId="41" xfId="0" applyFont="1" applyFill="1" applyBorder="1" applyAlignment="1" applyProtection="1">
      <alignment horizontal="justify" vertical="top" wrapText="1"/>
    </xf>
    <xf numFmtId="0" fontId="34" fillId="13" borderId="34" xfId="0" applyFont="1" applyFill="1" applyBorder="1" applyAlignment="1" applyProtection="1">
      <alignment horizontal="left" vertical="top" wrapText="1"/>
    </xf>
    <xf numFmtId="0" fontId="38" fillId="0" borderId="36" xfId="0" applyFont="1" applyFill="1" applyBorder="1" applyAlignment="1" applyProtection="1">
      <alignment horizontal="justify" vertical="top" wrapText="1"/>
    </xf>
    <xf numFmtId="0" fontId="43" fillId="13" borderId="0" xfId="0" applyFont="1" applyFill="1" applyBorder="1" applyAlignment="1" applyProtection="1">
      <alignment vertical="top" wrapText="1"/>
    </xf>
    <xf numFmtId="0" fontId="35" fillId="13" borderId="20" xfId="0" applyFont="1" applyFill="1" applyBorder="1" applyAlignment="1" applyProtection="1">
      <alignment horizontal="left" vertical="top" wrapText="1"/>
    </xf>
    <xf numFmtId="0" fontId="43" fillId="5" borderId="36" xfId="0" quotePrefix="1" applyFont="1" applyFill="1" applyBorder="1" applyAlignment="1" applyProtection="1">
      <alignment vertical="top" wrapText="1"/>
    </xf>
    <xf numFmtId="0" fontId="34" fillId="13" borderId="0" xfId="0" applyFont="1" applyFill="1" applyBorder="1" applyProtection="1"/>
    <xf numFmtId="0" fontId="43" fillId="0" borderId="36" xfId="0" applyFont="1" applyFill="1" applyBorder="1" applyAlignment="1" applyProtection="1">
      <alignment horizontal="left" vertical="top" wrapText="1"/>
    </xf>
    <xf numFmtId="0" fontId="35" fillId="5" borderId="34" xfId="0" applyFont="1" applyFill="1" applyBorder="1" applyAlignment="1" applyProtection="1">
      <alignment vertical="center"/>
    </xf>
    <xf numFmtId="0" fontId="34" fillId="7" borderId="0" xfId="0" applyFont="1" applyFill="1" applyBorder="1" applyAlignment="1" applyProtection="1">
      <alignment vertical="top"/>
    </xf>
    <xf numFmtId="0" fontId="34" fillId="5" borderId="0" xfId="0" applyFont="1" applyFill="1" applyBorder="1" applyAlignment="1" applyProtection="1">
      <alignment vertical="top"/>
    </xf>
    <xf numFmtId="0" fontId="38" fillId="13" borderId="11" xfId="0" applyFont="1" applyFill="1" applyBorder="1" applyAlignment="1" applyProtection="1">
      <alignment vertical="top"/>
    </xf>
    <xf numFmtId="0" fontId="35" fillId="13" borderId="0" xfId="0" applyFont="1" applyFill="1" applyBorder="1" applyAlignment="1" applyProtection="1">
      <alignment horizontal="center" vertical="center" wrapText="1"/>
    </xf>
    <xf numFmtId="0" fontId="34" fillId="7" borderId="0" xfId="0" applyFont="1" applyFill="1" applyBorder="1" applyAlignment="1" applyProtection="1">
      <alignment horizontal="center" vertical="center"/>
    </xf>
    <xf numFmtId="0" fontId="34" fillId="5" borderId="0" xfId="0" applyFont="1" applyFill="1" applyBorder="1" applyAlignment="1" applyProtection="1">
      <alignment horizontal="center" vertical="center"/>
    </xf>
    <xf numFmtId="0" fontId="38" fillId="13" borderId="15" xfId="0" applyFont="1" applyFill="1" applyBorder="1" applyAlignment="1" applyProtection="1">
      <alignment vertical="top"/>
    </xf>
    <xf numFmtId="0" fontId="45" fillId="0" borderId="45" xfId="0" applyFont="1" applyFill="1" applyBorder="1" applyAlignment="1" applyProtection="1">
      <alignment vertical="top" wrapText="1"/>
    </xf>
    <xf numFmtId="0" fontId="35" fillId="7" borderId="44" xfId="0" quotePrefix="1" applyFont="1" applyFill="1" applyBorder="1" applyAlignment="1" applyProtection="1">
      <alignment horizontal="center" vertical="center"/>
    </xf>
    <xf numFmtId="0" fontId="35" fillId="7" borderId="49" xfId="0" quotePrefix="1" applyFont="1" applyFill="1" applyBorder="1" applyAlignment="1" applyProtection="1">
      <alignment horizontal="center" vertical="center"/>
    </xf>
    <xf numFmtId="0" fontId="35" fillId="5" borderId="0" xfId="0" quotePrefix="1" applyFont="1" applyFill="1" applyBorder="1" applyAlignment="1" applyProtection="1">
      <alignment horizontal="center" vertical="center"/>
    </xf>
    <xf numFmtId="0" fontId="34" fillId="18" borderId="0" xfId="0" applyFont="1" applyFill="1" applyBorder="1" applyAlignment="1" applyProtection="1">
      <alignment horizontal="center" vertical="center"/>
    </xf>
    <xf numFmtId="0" fontId="38" fillId="13" borderId="40" xfId="0" applyFont="1" applyFill="1" applyBorder="1" applyAlignment="1" applyProtection="1">
      <alignment vertical="top" wrapText="1"/>
    </xf>
    <xf numFmtId="0" fontId="46" fillId="0" borderId="41" xfId="0" applyFont="1" applyFill="1" applyBorder="1" applyAlignment="1" applyProtection="1">
      <alignment vertical="top" wrapText="1"/>
    </xf>
    <xf numFmtId="0" fontId="35" fillId="7" borderId="40" xfId="0" quotePrefix="1" applyFont="1" applyFill="1" applyBorder="1" applyAlignment="1" applyProtection="1">
      <alignment horizontal="center" vertical="center"/>
    </xf>
    <xf numFmtId="0" fontId="35" fillId="7" borderId="41" xfId="0" quotePrefix="1" applyFont="1" applyFill="1" applyBorder="1" applyAlignment="1" applyProtection="1">
      <alignment horizontal="center" vertical="center"/>
    </xf>
    <xf numFmtId="0" fontId="43" fillId="13" borderId="50" xfId="0" applyFont="1" applyFill="1" applyBorder="1" applyAlignment="1" applyProtection="1">
      <alignment vertical="top"/>
    </xf>
    <xf numFmtId="0" fontId="46" fillId="0" borderId="45" xfId="0" applyFont="1" applyFill="1" applyBorder="1" applyAlignment="1" applyProtection="1">
      <alignment vertical="top" wrapText="1"/>
    </xf>
    <xf numFmtId="0" fontId="35" fillId="7" borderId="15" xfId="0" quotePrefix="1" applyFont="1" applyFill="1" applyBorder="1" applyAlignment="1" applyProtection="1">
      <alignment horizontal="center" vertical="center"/>
    </xf>
    <xf numFmtId="0" fontId="38" fillId="13" borderId="40" xfId="0" applyFont="1" applyFill="1" applyBorder="1" applyAlignment="1" applyProtection="1">
      <alignment vertical="top"/>
    </xf>
    <xf numFmtId="0" fontId="46" fillId="0" borderId="51" xfId="0" applyFont="1" applyFill="1" applyBorder="1" applyAlignment="1" applyProtection="1">
      <alignment vertical="top" wrapText="1"/>
    </xf>
    <xf numFmtId="0" fontId="35" fillId="7" borderId="52" xfId="0" quotePrefix="1" applyFont="1" applyFill="1" applyBorder="1" applyAlignment="1" applyProtection="1">
      <alignment horizontal="center" vertical="center"/>
    </xf>
    <xf numFmtId="0" fontId="38" fillId="13" borderId="20" xfId="0" applyFont="1" applyFill="1" applyBorder="1" applyAlignment="1" applyProtection="1">
      <alignment vertical="top"/>
    </xf>
    <xf numFmtId="0" fontId="35" fillId="0" borderId="36" xfId="0" applyFont="1" applyFill="1" applyBorder="1" applyAlignment="1" applyProtection="1">
      <alignment vertical="top" wrapText="1"/>
    </xf>
    <xf numFmtId="0" fontId="35" fillId="5" borderId="0" xfId="0" applyFont="1" applyFill="1" applyBorder="1" applyAlignment="1" applyProtection="1">
      <alignment horizontal="center" vertical="center"/>
    </xf>
    <xf numFmtId="0" fontId="46" fillId="5" borderId="0" xfId="0" applyFont="1" applyFill="1" applyBorder="1" applyAlignment="1" applyProtection="1">
      <alignment horizontal="left" vertical="center" wrapText="1"/>
    </xf>
    <xf numFmtId="0" fontId="34" fillId="7" borderId="0" xfId="0" applyFont="1" applyFill="1" applyBorder="1" applyAlignment="1" applyProtection="1">
      <alignment horizontal="center" vertical="top"/>
    </xf>
    <xf numFmtId="0" fontId="34" fillId="5" borderId="0" xfId="0" applyFont="1" applyFill="1" applyBorder="1" applyAlignment="1" applyProtection="1">
      <alignment horizontal="center" vertical="top"/>
    </xf>
    <xf numFmtId="0" fontId="35" fillId="2" borderId="20" xfId="0" applyFont="1" applyFill="1" applyBorder="1" applyAlignment="1" applyProtection="1">
      <alignment horizontal="center" vertical="center" wrapText="1"/>
      <protection locked="0"/>
    </xf>
    <xf numFmtId="0" fontId="35" fillId="2" borderId="36" xfId="0" applyFont="1" applyFill="1" applyBorder="1" applyAlignment="1" applyProtection="1">
      <alignment horizontal="center" vertical="center" wrapText="1"/>
      <protection locked="0"/>
    </xf>
    <xf numFmtId="0" fontId="35" fillId="6" borderId="34" xfId="0" applyFont="1" applyFill="1" applyBorder="1" applyAlignment="1" applyProtection="1">
      <alignment horizontal="center" vertical="center"/>
      <protection locked="0"/>
    </xf>
    <xf numFmtId="0" fontId="35" fillId="6" borderId="20" xfId="0" applyFont="1" applyFill="1" applyBorder="1" applyAlignment="1" applyProtection="1">
      <alignment horizontal="center" vertical="center"/>
      <protection locked="0"/>
    </xf>
    <xf numFmtId="0" fontId="35" fillId="5" borderId="34" xfId="0" applyFont="1" applyFill="1" applyBorder="1" applyAlignment="1" applyProtection="1">
      <alignment vertical="top"/>
    </xf>
    <xf numFmtId="0" fontId="34" fillId="5" borderId="0" xfId="0" applyFont="1" applyFill="1" applyBorder="1" applyAlignment="1" applyProtection="1">
      <alignment horizontal="right" vertical="top"/>
    </xf>
    <xf numFmtId="0" fontId="61" fillId="5" borderId="0" xfId="0" applyFont="1" applyFill="1" applyBorder="1" applyAlignment="1" applyProtection="1">
      <alignment horizontal="right" vertical="center"/>
    </xf>
    <xf numFmtId="0" fontId="34" fillId="0" borderId="36" xfId="0" applyFont="1" applyFill="1" applyBorder="1" applyAlignment="1" applyProtection="1">
      <alignment vertical="top"/>
    </xf>
    <xf numFmtId="0" fontId="35" fillId="19" borderId="20" xfId="0" quotePrefix="1" applyFont="1" applyFill="1" applyBorder="1" applyAlignment="1" applyProtection="1">
      <alignment horizontal="center" vertical="center" wrapText="1"/>
    </xf>
    <xf numFmtId="0" fontId="35" fillId="19" borderId="36" xfId="0" applyFont="1" applyFill="1" applyBorder="1" applyAlignment="1" applyProtection="1">
      <alignment horizontal="center" vertical="center" wrapText="1"/>
    </xf>
    <xf numFmtId="0" fontId="38" fillId="13" borderId="44" xfId="0" applyFont="1" applyFill="1" applyBorder="1" applyAlignment="1" applyProtection="1">
      <alignment vertical="top"/>
    </xf>
    <xf numFmtId="0" fontId="35" fillId="0" borderId="49" xfId="0" applyFont="1" applyFill="1" applyBorder="1" applyAlignment="1" applyProtection="1">
      <alignment horizontal="justify" vertical="top" wrapText="1"/>
    </xf>
    <xf numFmtId="0" fontId="34" fillId="5" borderId="0" xfId="0" applyFont="1" applyFill="1" applyBorder="1" applyAlignment="1" applyProtection="1">
      <alignment horizontal="right" vertical="center"/>
    </xf>
    <xf numFmtId="0" fontId="35" fillId="0" borderId="25" xfId="0" applyFont="1" applyFill="1" applyBorder="1" applyAlignment="1" applyProtection="1">
      <alignment vertical="top" wrapText="1"/>
    </xf>
    <xf numFmtId="0" fontId="35" fillId="19" borderId="40" xfId="0" applyFont="1" applyFill="1" applyBorder="1" applyAlignment="1" applyProtection="1">
      <alignment horizontal="center" vertical="center" wrapText="1"/>
    </xf>
    <xf numFmtId="0" fontId="35" fillId="19" borderId="51" xfId="0" applyFont="1" applyFill="1" applyBorder="1" applyAlignment="1" applyProtection="1">
      <alignment horizontal="center" vertical="center" wrapText="1"/>
    </xf>
    <xf numFmtId="0" fontId="34" fillId="0" borderId="49" xfId="0" applyFont="1" applyFill="1" applyBorder="1" applyAlignment="1" applyProtection="1">
      <alignment vertical="top" wrapText="1"/>
    </xf>
    <xf numFmtId="0" fontId="35" fillId="7" borderId="44" xfId="0" applyFont="1" applyFill="1" applyBorder="1" applyAlignment="1" applyProtection="1">
      <alignment horizontal="center" vertical="center"/>
    </xf>
    <xf numFmtId="0" fontId="35" fillId="7" borderId="24" xfId="0" applyFont="1" applyFill="1" applyBorder="1" applyAlignment="1" applyProtection="1">
      <alignment horizontal="center" vertical="center"/>
    </xf>
    <xf numFmtId="0" fontId="34" fillId="0" borderId="41" xfId="0" applyFont="1" applyFill="1" applyBorder="1" applyAlignment="1" applyProtection="1">
      <alignment vertical="top" wrapText="1"/>
    </xf>
    <xf numFmtId="0" fontId="35" fillId="7" borderId="52" xfId="0" applyFont="1" applyFill="1" applyBorder="1" applyAlignment="1" applyProtection="1">
      <alignment horizontal="center" vertical="center"/>
    </xf>
    <xf numFmtId="0" fontId="35" fillId="7" borderId="16" xfId="0" applyFont="1" applyFill="1" applyBorder="1" applyAlignment="1" applyProtection="1">
      <alignment horizontal="center" vertical="center"/>
    </xf>
    <xf numFmtId="0" fontId="38" fillId="13" borderId="34" xfId="0" applyFont="1" applyFill="1" applyBorder="1" applyAlignment="1" applyProtection="1">
      <alignment vertical="top"/>
    </xf>
    <xf numFmtId="0" fontId="34" fillId="0" borderId="20" xfId="0" applyFont="1" applyFill="1" applyBorder="1" applyAlignment="1" applyProtection="1">
      <alignment vertical="top" wrapText="1"/>
    </xf>
    <xf numFmtId="0" fontId="35" fillId="7" borderId="20" xfId="0" applyFont="1" applyFill="1" applyBorder="1" applyAlignment="1" applyProtection="1">
      <alignment horizontal="center" vertical="center"/>
    </xf>
    <xf numFmtId="0" fontId="35" fillId="7" borderId="36" xfId="0" applyFont="1" applyFill="1" applyBorder="1" applyAlignment="1" applyProtection="1">
      <alignment horizontal="center" vertical="center"/>
    </xf>
    <xf numFmtId="0" fontId="35" fillId="2" borderId="15" xfId="0" applyFont="1" applyFill="1" applyBorder="1" applyAlignment="1" applyProtection="1">
      <alignment horizontal="center" vertical="center" wrapText="1"/>
      <protection locked="0"/>
    </xf>
    <xf numFmtId="0" fontId="35" fillId="2" borderId="45" xfId="0" applyFont="1" applyFill="1" applyBorder="1" applyAlignment="1" applyProtection="1">
      <alignment horizontal="center" vertical="center" wrapText="1"/>
      <protection locked="0"/>
    </xf>
    <xf numFmtId="0" fontId="35" fillId="19" borderId="34" xfId="0" quotePrefix="1" applyFont="1" applyFill="1" applyBorder="1" applyAlignment="1" applyProtection="1">
      <alignment horizontal="center" vertical="center" wrapText="1"/>
    </xf>
    <xf numFmtId="0" fontId="35" fillId="19" borderId="11" xfId="0" applyFont="1" applyFill="1" applyBorder="1" applyAlignment="1" applyProtection="1">
      <alignment horizontal="center" vertical="center" wrapText="1"/>
    </xf>
    <xf numFmtId="0" fontId="34" fillId="0" borderId="30" xfId="0" applyFont="1" applyFill="1" applyBorder="1" applyAlignment="1" applyProtection="1">
      <alignment vertical="top" wrapText="1"/>
    </xf>
    <xf numFmtId="0" fontId="34" fillId="0" borderId="33" xfId="0" applyFont="1" applyFill="1" applyBorder="1" applyAlignment="1" applyProtection="1">
      <alignment vertical="top" wrapText="1"/>
    </xf>
    <xf numFmtId="0" fontId="43" fillId="13" borderId="44" xfId="0" applyFont="1" applyFill="1" applyBorder="1" applyAlignment="1" applyProtection="1">
      <alignment vertical="top"/>
    </xf>
    <xf numFmtId="0" fontId="34" fillId="0" borderId="45" xfId="0" applyFont="1" applyFill="1" applyBorder="1" applyAlignment="1" applyProtection="1">
      <alignment vertical="top"/>
    </xf>
    <xf numFmtId="0" fontId="35" fillId="7" borderId="50" xfId="0" applyFont="1" applyFill="1" applyBorder="1" applyAlignment="1" applyProtection="1">
      <alignment horizontal="center" vertical="center"/>
    </xf>
    <xf numFmtId="0" fontId="34" fillId="5" borderId="1" xfId="0" applyFont="1" applyFill="1" applyBorder="1" applyAlignment="1" applyProtection="1">
      <alignment vertical="top"/>
    </xf>
    <xf numFmtId="0" fontId="38" fillId="13" borderId="52" xfId="0" applyFont="1" applyFill="1" applyBorder="1" applyAlignment="1" applyProtection="1">
      <alignment vertical="top"/>
    </xf>
    <xf numFmtId="0" fontId="34" fillId="0" borderId="51" xfId="0" applyFont="1" applyFill="1" applyBorder="1" applyAlignment="1" applyProtection="1">
      <alignment vertical="top"/>
    </xf>
    <xf numFmtId="0" fontId="35" fillId="7" borderId="40" xfId="0" applyFont="1" applyFill="1" applyBorder="1" applyAlignment="1" applyProtection="1">
      <alignment horizontal="center" vertical="center"/>
    </xf>
    <xf numFmtId="0" fontId="35" fillId="7" borderId="34" xfId="0" applyFont="1" applyFill="1" applyBorder="1" applyAlignment="1" applyProtection="1">
      <alignment horizontal="center" vertical="center"/>
    </xf>
    <xf numFmtId="0" fontId="35" fillId="2" borderId="44" xfId="0" applyFont="1" applyFill="1" applyBorder="1" applyAlignment="1" applyProtection="1">
      <alignment horizontal="center" vertical="center" wrapText="1"/>
      <protection locked="0"/>
    </xf>
    <xf numFmtId="0" fontId="35" fillId="2" borderId="52" xfId="0" applyFont="1" applyFill="1" applyBorder="1" applyAlignment="1" applyProtection="1">
      <alignment horizontal="center" vertical="center" wrapText="1"/>
      <protection locked="0"/>
    </xf>
    <xf numFmtId="0" fontId="35" fillId="2" borderId="41" xfId="0" applyFont="1" applyFill="1" applyBorder="1" applyAlignment="1" applyProtection="1">
      <alignment horizontal="center" vertical="center" wrapText="1"/>
      <protection locked="0"/>
    </xf>
    <xf numFmtId="0" fontId="64" fillId="13" borderId="0" xfId="0" applyFont="1" applyFill="1" applyBorder="1" applyAlignment="1" applyProtection="1">
      <alignment horizontal="left" vertical="center" wrapText="1"/>
    </xf>
    <xf numFmtId="0" fontId="35" fillId="0" borderId="45" xfId="0" applyFont="1" applyFill="1" applyBorder="1" applyAlignment="1" applyProtection="1">
      <alignment vertical="top" wrapText="1"/>
    </xf>
    <xf numFmtId="0" fontId="34" fillId="0" borderId="36" xfId="0" applyFont="1" applyFill="1" applyBorder="1" applyAlignment="1" applyProtection="1">
      <alignment vertical="top" wrapText="1"/>
    </xf>
    <xf numFmtId="0" fontId="35" fillId="7" borderId="34" xfId="0" quotePrefix="1" applyFont="1" applyFill="1" applyBorder="1" applyAlignment="1" applyProtection="1">
      <alignment horizontal="center" vertical="center"/>
    </xf>
    <xf numFmtId="0" fontId="35" fillId="7" borderId="36" xfId="0" quotePrefix="1" applyFont="1" applyFill="1" applyBorder="1" applyAlignment="1" applyProtection="1">
      <alignment horizontal="center" vertical="center"/>
    </xf>
    <xf numFmtId="0" fontId="35" fillId="2" borderId="34" xfId="0" applyFont="1" applyFill="1" applyBorder="1" applyAlignment="1" applyProtection="1">
      <alignment horizontal="center" vertical="center" wrapText="1"/>
      <protection locked="0"/>
    </xf>
    <xf numFmtId="0" fontId="35" fillId="2" borderId="40" xfId="0" applyFont="1" applyFill="1" applyBorder="1" applyAlignment="1" applyProtection="1">
      <alignment horizontal="center" vertical="center" wrapText="1"/>
      <protection locked="0"/>
    </xf>
    <xf numFmtId="0" fontId="35" fillId="6" borderId="44" xfId="0" applyFont="1" applyFill="1" applyBorder="1" applyAlignment="1" applyProtection="1">
      <alignment horizontal="center" vertical="center"/>
      <protection locked="0"/>
    </xf>
    <xf numFmtId="0" fontId="35" fillId="6" borderId="45" xfId="0" applyFont="1" applyFill="1" applyBorder="1" applyAlignment="1" applyProtection="1">
      <alignment horizontal="center" vertical="center"/>
      <protection locked="0"/>
    </xf>
    <xf numFmtId="0" fontId="35" fillId="6" borderId="40" xfId="0" applyFont="1" applyFill="1" applyBorder="1" applyAlignment="1" applyProtection="1">
      <alignment horizontal="center" vertical="center"/>
      <protection locked="0"/>
    </xf>
    <xf numFmtId="0" fontId="35" fillId="6" borderId="41" xfId="0" applyFont="1" applyFill="1" applyBorder="1" applyAlignment="1" applyProtection="1">
      <alignment horizontal="center" vertical="center"/>
      <protection locked="0"/>
    </xf>
    <xf numFmtId="0" fontId="34" fillId="0" borderId="45" xfId="0" applyFont="1" applyFill="1" applyBorder="1" applyAlignment="1" applyProtection="1">
      <alignment vertical="top" wrapText="1"/>
    </xf>
    <xf numFmtId="0" fontId="35" fillId="19" borderId="44" xfId="0" applyFont="1" applyFill="1" applyBorder="1" applyAlignment="1" applyProtection="1">
      <alignment horizontal="center" vertical="center" wrapText="1"/>
    </xf>
    <xf numFmtId="0" fontId="35" fillId="19" borderId="45" xfId="0" applyFont="1" applyFill="1" applyBorder="1" applyAlignment="1" applyProtection="1">
      <alignment horizontal="center" vertical="center" wrapText="1"/>
    </xf>
    <xf numFmtId="0" fontId="35" fillId="7" borderId="45" xfId="0" applyFont="1" applyFill="1" applyBorder="1" applyAlignment="1" applyProtection="1">
      <alignment horizontal="center" vertical="center"/>
    </xf>
    <xf numFmtId="0" fontId="34" fillId="0" borderId="41" xfId="0" applyFont="1" applyFill="1" applyBorder="1" applyAlignment="1" applyProtection="1">
      <alignment vertical="top"/>
    </xf>
    <xf numFmtId="0" fontId="35" fillId="7" borderId="41" xfId="0" applyFont="1" applyFill="1" applyBorder="1" applyAlignment="1" applyProtection="1">
      <alignment horizontal="center" vertical="center"/>
    </xf>
    <xf numFmtId="0" fontId="35" fillId="0" borderId="36" xfId="0" applyFont="1" applyFill="1" applyBorder="1" applyAlignment="1" applyProtection="1">
      <alignment horizontal="left" vertical="top" wrapText="1"/>
    </xf>
    <xf numFmtId="0" fontId="35" fillId="19" borderId="44" xfId="0" quotePrefix="1" applyFont="1" applyFill="1" applyBorder="1" applyAlignment="1" applyProtection="1">
      <alignment horizontal="center" vertical="center" wrapText="1"/>
    </xf>
    <xf numFmtId="0" fontId="35" fillId="19" borderId="45" xfId="0" quotePrefix="1" applyFont="1" applyFill="1" applyBorder="1" applyAlignment="1" applyProtection="1">
      <alignment horizontal="center" vertical="center" wrapText="1"/>
    </xf>
    <xf numFmtId="0" fontId="35" fillId="13" borderId="0" xfId="0" quotePrefix="1" applyFont="1" applyFill="1" applyBorder="1" applyAlignment="1" applyProtection="1">
      <alignment horizontal="center" vertical="center" wrapText="1"/>
    </xf>
    <xf numFmtId="0" fontId="35" fillId="19" borderId="40" xfId="0" quotePrefix="1" applyFont="1" applyFill="1" applyBorder="1" applyAlignment="1" applyProtection="1">
      <alignment horizontal="center" vertical="center" wrapText="1"/>
    </xf>
    <xf numFmtId="0" fontId="35" fillId="19" borderId="41" xfId="0" quotePrefix="1" applyFont="1" applyFill="1" applyBorder="1" applyAlignment="1" applyProtection="1">
      <alignment horizontal="center" vertical="center" wrapText="1"/>
    </xf>
    <xf numFmtId="0" fontId="35" fillId="7" borderId="45" xfId="0" quotePrefix="1" applyFont="1" applyFill="1" applyBorder="1" applyAlignment="1" applyProtection="1">
      <alignment horizontal="center" vertical="center"/>
    </xf>
    <xf numFmtId="0" fontId="61" fillId="5" borderId="0" xfId="0" applyFont="1" applyFill="1" applyBorder="1" applyAlignment="1" applyProtection="1"/>
    <xf numFmtId="0" fontId="34" fillId="25" borderId="0" xfId="0" applyFont="1" applyFill="1" applyBorder="1" applyAlignment="1" applyProtection="1">
      <alignment vertical="top"/>
    </xf>
    <xf numFmtId="0" fontId="64" fillId="21" borderId="20" xfId="0" applyFont="1" applyFill="1" applyBorder="1" applyAlignment="1" applyProtection="1">
      <alignment vertical="top" wrapText="1"/>
    </xf>
    <xf numFmtId="0" fontId="34" fillId="5" borderId="105" xfId="0" applyFont="1" applyFill="1" applyBorder="1" applyAlignment="1" applyProtection="1">
      <alignment vertical="top"/>
    </xf>
    <xf numFmtId="0" fontId="36" fillId="0" borderId="36" xfId="0" applyFont="1" applyFill="1" applyBorder="1" applyAlignment="1" applyProtection="1">
      <alignment vertical="top" wrapText="1"/>
    </xf>
    <xf numFmtId="0" fontId="17" fillId="0" borderId="0" xfId="3" applyFont="1" applyAlignment="1" applyProtection="1">
      <alignment horizontal="right" vertical="center"/>
    </xf>
    <xf numFmtId="0" fontId="17" fillId="0" borderId="0" xfId="0" applyFont="1" applyAlignment="1" applyProtection="1">
      <alignment horizontal="right" vertical="top"/>
    </xf>
    <xf numFmtId="49" fontId="57" fillId="13" borderId="20" xfId="0" applyNumberFormat="1" applyFont="1" applyFill="1" applyBorder="1" applyAlignment="1" applyProtection="1">
      <alignment vertical="top" wrapText="1"/>
    </xf>
    <xf numFmtId="49" fontId="57" fillId="13" borderId="25" xfId="0" applyNumberFormat="1" applyFont="1" applyFill="1" applyBorder="1" applyAlignment="1" applyProtection="1">
      <alignment vertical="top" wrapText="1"/>
    </xf>
    <xf numFmtId="0" fontId="17" fillId="5" borderId="0" xfId="3" applyFill="1" applyBorder="1" applyAlignment="1" applyProtection="1">
      <alignment vertical="top"/>
    </xf>
    <xf numFmtId="0" fontId="17" fillId="8" borderId="23" xfId="3" applyFont="1" applyFill="1" applyBorder="1" applyAlignment="1" applyProtection="1">
      <alignment horizontal="left" vertical="top" wrapText="1"/>
      <protection locked="0"/>
    </xf>
    <xf numFmtId="0" fontId="17" fillId="8" borderId="30" xfId="3" applyFont="1" applyFill="1" applyBorder="1" applyAlignment="1" applyProtection="1">
      <alignment horizontal="left" vertical="top" wrapText="1"/>
      <protection locked="0"/>
    </xf>
    <xf numFmtId="0" fontId="17" fillId="8" borderId="32" xfId="3" applyFont="1" applyFill="1" applyBorder="1" applyAlignment="1" applyProtection="1">
      <alignment horizontal="left" vertical="top" wrapText="1"/>
      <protection locked="0"/>
    </xf>
    <xf numFmtId="0" fontId="0" fillId="0" borderId="0" xfId="0" applyProtection="1"/>
    <xf numFmtId="0" fontId="17" fillId="5" borderId="0" xfId="0" applyFont="1" applyFill="1" applyAlignment="1" applyProtection="1">
      <alignment horizontal="left" vertical="top" wrapText="1"/>
    </xf>
    <xf numFmtId="0" fontId="7" fillId="0" borderId="0" xfId="0" applyFont="1" applyFill="1" applyBorder="1" applyAlignment="1" applyProtection="1">
      <alignment horizontal="left" vertical="center"/>
    </xf>
    <xf numFmtId="0" fontId="17" fillId="0" borderId="0" xfId="0" applyFont="1" applyFill="1" applyBorder="1" applyAlignment="1" applyProtection="1">
      <alignment horizontal="center" vertical="center"/>
    </xf>
    <xf numFmtId="0" fontId="17" fillId="0" borderId="0" xfId="0" applyFont="1" applyFill="1" applyBorder="1" applyAlignment="1" applyProtection="1">
      <alignment vertical="center" wrapText="1"/>
    </xf>
    <xf numFmtId="0" fontId="17" fillId="0" borderId="0" xfId="0" applyFont="1" applyFill="1" applyBorder="1" applyAlignment="1" applyProtection="1">
      <alignment vertical="center"/>
    </xf>
    <xf numFmtId="0" fontId="62" fillId="5" borderId="35" xfId="3" applyFont="1" applyFill="1" applyBorder="1" applyAlignment="1" applyProtection="1">
      <alignment horizontal="center" vertical="center"/>
    </xf>
    <xf numFmtId="0" fontId="17" fillId="8" borderId="44" xfId="3" applyFont="1" applyFill="1" applyBorder="1" applyAlignment="1" applyProtection="1">
      <alignment horizontal="left" vertical="top" wrapText="1"/>
      <protection locked="0"/>
    </xf>
    <xf numFmtId="0" fontId="17" fillId="8" borderId="106" xfId="3" applyFont="1" applyFill="1" applyBorder="1" applyAlignment="1" applyProtection="1">
      <alignment horizontal="left" vertical="top" wrapText="1"/>
      <protection locked="0"/>
    </xf>
    <xf numFmtId="0" fontId="1" fillId="5" borderId="0" xfId="0" applyFont="1" applyFill="1" applyAlignment="1" applyProtection="1">
      <alignment horizontal="left" vertical="top" wrapText="1"/>
    </xf>
    <xf numFmtId="0" fontId="7" fillId="0" borderId="0" xfId="0" applyFont="1" applyFill="1" applyBorder="1" applyAlignment="1" applyProtection="1">
      <alignment vertical="center" wrapText="1"/>
    </xf>
    <xf numFmtId="0" fontId="0" fillId="0" borderId="0" xfId="0" applyBorder="1" applyAlignment="1" applyProtection="1">
      <alignment vertical="center"/>
    </xf>
    <xf numFmtId="0" fontId="0" fillId="5" borderId="0" xfId="0" applyFill="1" applyBorder="1" applyAlignment="1" applyProtection="1">
      <alignment vertical="center"/>
    </xf>
    <xf numFmtId="0" fontId="17" fillId="0" borderId="0" xfId="0" applyFont="1" applyAlignment="1" applyProtection="1">
      <alignment horizontal="justify" vertical="center" wrapText="1"/>
    </xf>
    <xf numFmtId="0" fontId="0" fillId="0" borderId="0" xfId="0" applyAlignment="1" applyProtection="1">
      <alignment horizontal="justify" vertical="center"/>
    </xf>
    <xf numFmtId="0" fontId="7" fillId="9" borderId="0" xfId="0" applyFont="1" applyFill="1" applyBorder="1" applyAlignment="1" applyProtection="1">
      <alignment horizontal="justify" vertical="center" wrapText="1"/>
    </xf>
    <xf numFmtId="0" fontId="0" fillId="0" borderId="0" xfId="0" applyBorder="1" applyAlignment="1" applyProtection="1">
      <alignment vertical="top"/>
    </xf>
    <xf numFmtId="0" fontId="0" fillId="5" borderId="0" xfId="0" applyFill="1" applyBorder="1" applyAlignment="1" applyProtection="1">
      <alignment vertical="top"/>
    </xf>
    <xf numFmtId="0" fontId="7" fillId="9" borderId="0" xfId="0" applyFont="1" applyFill="1" applyAlignment="1" applyProtection="1">
      <alignment horizontal="justify" vertical="center" wrapText="1"/>
    </xf>
    <xf numFmtId="0" fontId="17" fillId="9" borderId="0" xfId="0" applyFont="1" applyFill="1" applyAlignment="1" applyProtection="1">
      <alignment horizontal="justify" vertical="center" wrapText="1"/>
    </xf>
    <xf numFmtId="0" fontId="7" fillId="9" borderId="0" xfId="0" applyFont="1" applyFill="1" applyBorder="1" applyAlignment="1" applyProtection="1">
      <alignment horizontal="justify" vertical="top" wrapText="1"/>
    </xf>
    <xf numFmtId="0" fontId="7" fillId="5" borderId="0" xfId="3" applyFont="1" applyFill="1" applyBorder="1" applyAlignment="1" applyProtection="1">
      <alignment vertical="top"/>
    </xf>
    <xf numFmtId="0" fontId="17" fillId="0" borderId="0" xfId="0" applyFont="1" applyAlignment="1" applyProtection="1">
      <alignment vertical="top" wrapText="1"/>
    </xf>
    <xf numFmtId="0" fontId="64" fillId="21" borderId="35" xfId="0" applyFont="1" applyFill="1" applyBorder="1" applyAlignment="1" applyProtection="1">
      <alignment vertical="top" wrapText="1"/>
    </xf>
    <xf numFmtId="0" fontId="57" fillId="13" borderId="36" xfId="0" applyFont="1" applyFill="1" applyBorder="1" applyAlignment="1" applyProtection="1">
      <alignment vertical="top" wrapText="1"/>
    </xf>
    <xf numFmtId="0" fontId="35" fillId="6" borderId="35" xfId="0" applyFont="1" applyFill="1" applyBorder="1" applyAlignment="1" applyProtection="1">
      <alignment horizontal="center" vertical="center" wrapText="1"/>
      <protection locked="0"/>
    </xf>
    <xf numFmtId="0" fontId="35" fillId="7" borderId="35" xfId="0" quotePrefix="1" applyFont="1" applyFill="1" applyBorder="1" applyAlignment="1" applyProtection="1">
      <alignment horizontal="center" vertical="center" wrapText="1"/>
    </xf>
    <xf numFmtId="0" fontId="36" fillId="13" borderId="35" xfId="0" applyFont="1" applyFill="1" applyBorder="1" applyAlignment="1" applyProtection="1">
      <alignment horizontal="center" vertical="center" wrapText="1"/>
    </xf>
    <xf numFmtId="0" fontId="39" fillId="21" borderId="35" xfId="0" applyFont="1" applyFill="1" applyBorder="1" applyAlignment="1" applyProtection="1">
      <alignment vertical="top" wrapText="1"/>
    </xf>
    <xf numFmtId="49" fontId="57" fillId="13" borderId="35" xfId="0" applyNumberFormat="1" applyFont="1" applyFill="1" applyBorder="1" applyAlignment="1" applyProtection="1">
      <alignment vertical="top" wrapText="1"/>
    </xf>
    <xf numFmtId="0" fontId="35" fillId="6" borderId="106" xfId="0" applyFont="1" applyFill="1" applyBorder="1" applyAlignment="1" applyProtection="1">
      <alignment horizontal="center" vertical="center" wrapText="1"/>
      <protection locked="0"/>
    </xf>
    <xf numFmtId="0" fontId="35" fillId="6" borderId="108" xfId="0" applyFont="1" applyFill="1" applyBorder="1" applyAlignment="1" applyProtection="1">
      <alignment horizontal="center" vertical="center" wrapText="1"/>
      <protection locked="0"/>
    </xf>
    <xf numFmtId="0" fontId="34" fillId="6" borderId="35" xfId="0" applyFont="1" applyFill="1" applyBorder="1" applyAlignment="1" applyProtection="1">
      <alignment horizontal="center" vertical="center" wrapText="1"/>
      <protection locked="0"/>
    </xf>
    <xf numFmtId="49" fontId="35" fillId="6" borderId="23" xfId="0" applyNumberFormat="1" applyFont="1" applyFill="1" applyBorder="1" applyAlignment="1" applyProtection="1">
      <alignment horizontal="center" vertical="center" wrapText="1"/>
      <protection locked="0"/>
    </xf>
    <xf numFmtId="0" fontId="35" fillId="6" borderId="106" xfId="0" quotePrefix="1" applyFont="1" applyFill="1" applyBorder="1" applyAlignment="1" applyProtection="1">
      <alignment horizontal="center" vertical="center" wrapText="1"/>
      <protection locked="0"/>
    </xf>
    <xf numFmtId="0" fontId="34" fillId="6" borderId="108" xfId="0" applyFont="1" applyFill="1" applyBorder="1" applyAlignment="1" applyProtection="1">
      <alignment horizontal="center" vertical="center" wrapText="1"/>
      <protection locked="0"/>
    </xf>
    <xf numFmtId="0" fontId="7" fillId="5" borderId="35" xfId="0" applyFont="1" applyFill="1" applyBorder="1" applyAlignment="1" applyProtection="1">
      <alignment horizontal="center" vertical="center" wrapText="1"/>
    </xf>
    <xf numFmtId="0" fontId="17" fillId="8" borderId="111" xfId="0" applyFont="1" applyFill="1" applyBorder="1" applyAlignment="1" applyProtection="1">
      <alignment horizontal="center" vertical="center" wrapText="1"/>
      <protection locked="0"/>
    </xf>
    <xf numFmtId="0" fontId="17" fillId="8" borderId="112" xfId="0" applyFont="1" applyFill="1" applyBorder="1" applyAlignment="1" applyProtection="1">
      <alignment horizontal="center" vertical="center" wrapText="1"/>
      <protection locked="0"/>
    </xf>
    <xf numFmtId="0" fontId="17" fillId="8" borderId="113" xfId="0" applyFont="1" applyFill="1" applyBorder="1" applyAlignment="1" applyProtection="1">
      <alignment horizontal="center" vertical="center" wrapText="1"/>
      <protection locked="0"/>
    </xf>
    <xf numFmtId="0" fontId="17" fillId="8" borderId="114" xfId="0" applyFont="1" applyFill="1" applyBorder="1" applyAlignment="1" applyProtection="1">
      <alignment horizontal="center" vertical="center" wrapText="1"/>
      <protection locked="0"/>
    </xf>
    <xf numFmtId="0" fontId="17" fillId="5" borderId="55" xfId="0" applyFont="1" applyFill="1" applyBorder="1" applyAlignment="1">
      <alignment vertical="top" wrapText="1"/>
    </xf>
    <xf numFmtId="0" fontId="0" fillId="5" borderId="72" xfId="0" applyFill="1" applyBorder="1" applyAlignment="1">
      <alignment vertical="top" wrapText="1"/>
    </xf>
    <xf numFmtId="0" fontId="9" fillId="0" borderId="0" xfId="0" applyFont="1" applyAlignment="1" applyProtection="1">
      <alignment vertical="top"/>
    </xf>
    <xf numFmtId="0" fontId="0" fillId="0" borderId="0" xfId="0" applyFont="1" applyFill="1" applyBorder="1" applyAlignment="1" applyProtection="1">
      <alignment vertical="top"/>
    </xf>
    <xf numFmtId="0" fontId="28" fillId="0" borderId="0" xfId="0" applyFont="1" applyFill="1" applyBorder="1" applyAlignment="1" applyProtection="1">
      <alignment horizontal="left" vertical="center" wrapText="1"/>
    </xf>
    <xf numFmtId="0" fontId="17" fillId="0" borderId="0" xfId="0" applyFont="1" applyFill="1" applyBorder="1" applyAlignment="1" applyProtection="1">
      <alignment horizontal="left" vertical="center" wrapText="1"/>
    </xf>
    <xf numFmtId="0" fontId="21" fillId="0" borderId="0" xfId="0" applyFont="1" applyFill="1" applyBorder="1" applyAlignment="1" applyProtection="1">
      <alignment horizontal="left" vertical="top" wrapText="1"/>
    </xf>
    <xf numFmtId="0" fontId="17" fillId="0" borderId="0" xfId="0" applyFont="1" applyProtection="1"/>
    <xf numFmtId="0" fontId="0" fillId="0" borderId="0" xfId="0" applyProtection="1"/>
    <xf numFmtId="0" fontId="26" fillId="0" borderId="0" xfId="1" applyFill="1" applyBorder="1" applyAlignment="1" applyProtection="1">
      <alignment horizontal="left" vertical="top" wrapText="1"/>
    </xf>
    <xf numFmtId="0" fontId="14" fillId="0" borderId="0"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xf>
    <xf numFmtId="0" fontId="10" fillId="2" borderId="0" xfId="0" applyFont="1" applyFill="1" applyBorder="1" applyAlignment="1" applyProtection="1">
      <alignment horizontal="center" vertical="center" wrapText="1"/>
      <protection locked="0"/>
    </xf>
    <xf numFmtId="0" fontId="12" fillId="2" borderId="0" xfId="0" applyFont="1" applyFill="1" applyBorder="1" applyAlignment="1" applyProtection="1">
      <alignment horizontal="center" vertical="center" wrapText="1"/>
      <protection locked="0"/>
    </xf>
    <xf numFmtId="0" fontId="7" fillId="0" borderId="0" xfId="0" applyFont="1" applyFill="1" applyBorder="1" applyAlignment="1" applyProtection="1">
      <alignment vertical="top" wrapText="1"/>
    </xf>
    <xf numFmtId="0" fontId="8" fillId="0" borderId="0" xfId="0" applyFont="1" applyFill="1" applyAlignment="1" applyProtection="1">
      <alignment horizontal="left"/>
    </xf>
    <xf numFmtId="0" fontId="0" fillId="0" borderId="0" xfId="0" applyAlignment="1" applyProtection="1"/>
    <xf numFmtId="0" fontId="10" fillId="0" borderId="0" xfId="0" applyFont="1" applyFill="1" applyAlignment="1" applyProtection="1">
      <alignment horizontal="center" wrapText="1"/>
    </xf>
    <xf numFmtId="0" fontId="11" fillId="0" borderId="0" xfId="0" applyFont="1" applyFill="1" applyAlignment="1" applyProtection="1">
      <alignment horizontal="center" wrapText="1"/>
    </xf>
    <xf numFmtId="0" fontId="60" fillId="15" borderId="0" xfId="0" quotePrefix="1" applyFont="1" applyFill="1" applyBorder="1" applyAlignment="1" applyProtection="1">
      <alignment horizontal="center" vertical="center" wrapText="1"/>
    </xf>
    <xf numFmtId="0" fontId="58" fillId="20" borderId="0" xfId="0" applyFont="1" applyFill="1" applyAlignment="1" applyProtection="1">
      <alignment horizontal="left" vertical="center"/>
    </xf>
    <xf numFmtId="0" fontId="51" fillId="3" borderId="0" xfId="0" applyFont="1" applyFill="1" applyAlignment="1" applyProtection="1">
      <alignment horizontal="left" vertical="center" wrapText="1"/>
    </xf>
    <xf numFmtId="0" fontId="7" fillId="7" borderId="0" xfId="0" applyFont="1" applyFill="1" applyAlignment="1" applyProtection="1">
      <alignment horizontal="left" vertical="center" wrapText="1"/>
    </xf>
    <xf numFmtId="0" fontId="63" fillId="5" borderId="20" xfId="0" applyFont="1" applyFill="1" applyBorder="1" applyAlignment="1" applyProtection="1">
      <alignment horizontal="left" vertical="center"/>
    </xf>
    <xf numFmtId="0" fontId="17" fillId="5" borderId="0" xfId="0" applyFont="1" applyFill="1" applyAlignment="1">
      <alignment horizontal="left" vertical="top" wrapText="1"/>
    </xf>
    <xf numFmtId="0" fontId="66" fillId="5" borderId="0" xfId="0" applyFont="1" applyFill="1" applyBorder="1" applyAlignment="1" applyProtection="1">
      <alignment horizontal="center" vertical="center"/>
    </xf>
    <xf numFmtId="0" fontId="17" fillId="5" borderId="0" xfId="0" applyFont="1" applyFill="1" applyBorder="1" applyAlignment="1" applyProtection="1">
      <alignment horizontal="center" vertical="center"/>
    </xf>
    <xf numFmtId="0" fontId="2" fillId="5" borderId="0" xfId="0" applyFont="1" applyFill="1" applyAlignment="1" applyProtection="1">
      <alignment horizontal="left" vertical="top" wrapText="1"/>
    </xf>
    <xf numFmtId="0" fontId="7" fillId="5" borderId="0" xfId="3" applyFont="1" applyFill="1" applyAlignment="1" applyProtection="1">
      <alignment horizontal="left" vertical="top" wrapText="1"/>
    </xf>
    <xf numFmtId="0" fontId="7" fillId="5" borderId="0" xfId="0" applyFont="1" applyFill="1" applyAlignment="1" applyProtection="1">
      <alignment horizontal="left" vertical="top" wrapText="1"/>
    </xf>
    <xf numFmtId="0" fontId="17" fillId="5" borderId="0" xfId="0" applyFont="1" applyFill="1" applyAlignment="1" applyProtection="1">
      <alignment horizontal="left" vertical="top" wrapText="1"/>
    </xf>
    <xf numFmtId="0" fontId="17" fillId="5" borderId="0" xfId="0" applyFont="1" applyFill="1" applyAlignment="1" applyProtection="1">
      <alignment horizontal="left" vertical="top"/>
    </xf>
    <xf numFmtId="0" fontId="17" fillId="0" borderId="0" xfId="0" applyFont="1" applyAlignment="1" applyProtection="1">
      <alignment vertical="center" wrapText="1"/>
    </xf>
    <xf numFmtId="0" fontId="17" fillId="7" borderId="0" xfId="0" quotePrefix="1" applyFont="1" applyFill="1" applyAlignment="1" applyProtection="1">
      <alignment horizontal="left" vertical="top" wrapText="1"/>
    </xf>
    <xf numFmtId="0" fontId="17" fillId="7" borderId="0" xfId="0" applyFont="1" applyFill="1" applyAlignment="1" applyProtection="1">
      <alignment horizontal="left" vertical="top" wrapText="1"/>
    </xf>
    <xf numFmtId="0" fontId="17" fillId="5" borderId="0" xfId="3" applyFill="1" applyAlignment="1" applyProtection="1">
      <alignment vertical="top" wrapText="1"/>
    </xf>
    <xf numFmtId="0" fontId="0" fillId="0" borderId="0" xfId="0" applyAlignment="1">
      <alignment vertical="top" wrapText="1"/>
    </xf>
    <xf numFmtId="0" fontId="17" fillId="5" borderId="0" xfId="3" applyFont="1" applyFill="1" applyAlignment="1" applyProtection="1">
      <alignment vertical="top" wrapText="1"/>
    </xf>
    <xf numFmtId="0" fontId="17" fillId="0" borderId="0" xfId="0" applyFont="1" applyAlignment="1">
      <alignment vertical="top" wrapText="1"/>
    </xf>
    <xf numFmtId="0" fontId="51" fillId="3" borderId="0" xfId="0" applyFont="1" applyFill="1" applyAlignment="1" applyProtection="1">
      <alignment horizontal="left" vertical="top" wrapText="1"/>
    </xf>
    <xf numFmtId="0" fontId="7" fillId="3" borderId="0" xfId="0" applyFont="1" applyFill="1" applyAlignment="1" applyProtection="1">
      <alignment horizontal="left" vertical="top" wrapText="1"/>
    </xf>
    <xf numFmtId="0" fontId="17" fillId="15" borderId="0" xfId="0" applyFont="1" applyFill="1" applyAlignment="1" applyProtection="1">
      <alignment horizontal="left" vertical="top" wrapText="1"/>
    </xf>
    <xf numFmtId="0" fontId="17" fillId="16" borderId="0" xfId="0" quotePrefix="1" applyFont="1" applyFill="1" applyAlignment="1" applyProtection="1">
      <alignment horizontal="left" vertical="top" wrapText="1"/>
    </xf>
    <xf numFmtId="0" fontId="17" fillId="16" borderId="0" xfId="0" applyFont="1" applyFill="1" applyAlignment="1" applyProtection="1">
      <alignment horizontal="left" vertical="top" wrapText="1"/>
    </xf>
    <xf numFmtId="0" fontId="7" fillId="7" borderId="0" xfId="0" applyFont="1" applyFill="1" applyAlignment="1" applyProtection="1">
      <alignment horizontal="left" vertical="top" wrapText="1"/>
    </xf>
    <xf numFmtId="0" fontId="52" fillId="14" borderId="0" xfId="0" quotePrefix="1" applyFont="1" applyFill="1" applyAlignment="1" applyProtection="1">
      <alignment horizontal="left" vertical="top" wrapText="1"/>
    </xf>
    <xf numFmtId="0" fontId="52" fillId="14" borderId="0" xfId="0" applyFont="1" applyFill="1" applyAlignment="1" applyProtection="1">
      <alignment horizontal="left" vertical="top" wrapText="1"/>
    </xf>
    <xf numFmtId="0" fontId="17" fillId="17" borderId="0" xfId="0" quotePrefix="1" applyFont="1" applyFill="1" applyAlignment="1" applyProtection="1">
      <alignment horizontal="left" vertical="top" wrapText="1"/>
    </xf>
    <xf numFmtId="0" fontId="17" fillId="17" borderId="0" xfId="0" applyFont="1" applyFill="1" applyAlignment="1" applyProtection="1">
      <alignment horizontal="left" vertical="top" wrapText="1"/>
    </xf>
    <xf numFmtId="0" fontId="17" fillId="15" borderId="0" xfId="0" quotePrefix="1" applyFont="1" applyFill="1" applyAlignment="1" applyProtection="1">
      <alignment horizontal="left" vertical="top" wrapText="1"/>
    </xf>
    <xf numFmtId="0" fontId="29" fillId="5" borderId="0" xfId="0" applyFont="1" applyFill="1" applyAlignment="1" applyProtection="1">
      <alignment horizontal="left" vertical="top" wrapText="1"/>
    </xf>
    <xf numFmtId="0" fontId="33" fillId="0" borderId="0" xfId="1" applyFont="1" applyAlignment="1" applyProtection="1"/>
    <xf numFmtId="0" fontId="17" fillId="5" borderId="0" xfId="0" quotePrefix="1" applyFont="1" applyFill="1" applyBorder="1" applyAlignment="1" applyProtection="1">
      <alignment horizontal="left" vertical="top" wrapText="1"/>
    </xf>
    <xf numFmtId="0" fontId="17" fillId="5" borderId="0" xfId="0" applyFont="1" applyFill="1" applyBorder="1" applyAlignment="1" applyProtection="1">
      <alignment horizontal="left" vertical="center" wrapText="1"/>
    </xf>
    <xf numFmtId="0" fontId="0" fillId="0" borderId="0" xfId="0" applyAlignment="1">
      <alignment horizontal="left" vertical="center" wrapText="1"/>
    </xf>
    <xf numFmtId="0" fontId="17" fillId="5" borderId="64" xfId="0" applyFont="1" applyFill="1" applyBorder="1" applyAlignment="1">
      <alignment horizontal="left" vertical="top" wrapText="1"/>
    </xf>
    <xf numFmtId="0" fontId="17" fillId="5" borderId="0" xfId="0" applyFont="1" applyFill="1" applyBorder="1" applyAlignment="1">
      <alignment horizontal="left" vertical="top" wrapText="1"/>
    </xf>
    <xf numFmtId="0" fontId="17" fillId="5" borderId="65" xfId="0" applyFont="1" applyFill="1" applyBorder="1" applyAlignment="1">
      <alignment horizontal="left" vertical="top" wrapText="1"/>
    </xf>
    <xf numFmtId="0" fontId="29" fillId="5" borderId="53" xfId="4" applyFont="1" applyFill="1" applyBorder="1" applyAlignment="1">
      <alignment horizontal="left" vertical="top" wrapText="1"/>
    </xf>
    <xf numFmtId="0" fontId="29" fillId="5" borderId="56" xfId="4" applyFont="1" applyFill="1" applyBorder="1" applyAlignment="1">
      <alignment horizontal="left" vertical="top" wrapText="1"/>
    </xf>
    <xf numFmtId="0" fontId="29" fillId="5" borderId="59" xfId="4" applyFont="1" applyFill="1" applyBorder="1" applyAlignment="1">
      <alignment horizontal="left" vertical="top" wrapText="1"/>
    </xf>
    <xf numFmtId="0" fontId="29" fillId="5" borderId="54" xfId="4" applyFont="1" applyFill="1" applyBorder="1" applyAlignment="1">
      <alignment horizontal="left" vertical="top" wrapText="1"/>
    </xf>
    <xf numFmtId="0" fontId="29" fillId="5" borderId="57" xfId="4" applyFont="1" applyFill="1" applyBorder="1" applyAlignment="1">
      <alignment horizontal="left" vertical="top" wrapText="1"/>
    </xf>
    <xf numFmtId="0" fontId="29" fillId="5" borderId="60" xfId="4" applyFont="1" applyFill="1" applyBorder="1" applyAlignment="1">
      <alignment horizontal="left" vertical="top" wrapText="1"/>
    </xf>
    <xf numFmtId="0" fontId="29" fillId="5" borderId="54" xfId="4" applyFont="1" applyFill="1" applyBorder="1" applyAlignment="1">
      <alignment vertical="top" wrapText="1"/>
    </xf>
    <xf numFmtId="0" fontId="29" fillId="5" borderId="57" xfId="4" applyFont="1" applyFill="1" applyBorder="1" applyAlignment="1">
      <alignment vertical="top" wrapText="1"/>
    </xf>
    <xf numFmtId="0" fontId="29" fillId="5" borderId="60" xfId="4" applyFont="1" applyFill="1" applyBorder="1" applyAlignment="1">
      <alignment vertical="top" wrapText="1"/>
    </xf>
    <xf numFmtId="0" fontId="29" fillId="5" borderId="68" xfId="4" applyFont="1" applyFill="1" applyBorder="1" applyAlignment="1">
      <alignment horizontal="left" vertical="top" wrapText="1"/>
    </xf>
    <xf numFmtId="0" fontId="29" fillId="5" borderId="70" xfId="4" applyFont="1" applyFill="1" applyBorder="1" applyAlignment="1">
      <alignment vertical="top" wrapText="1"/>
    </xf>
    <xf numFmtId="0" fontId="29" fillId="5" borderId="67" xfId="4" applyFont="1" applyFill="1" applyBorder="1" applyAlignment="1">
      <alignment horizontal="left" vertical="top" wrapText="1"/>
    </xf>
    <xf numFmtId="0" fontId="29" fillId="5" borderId="70" xfId="4" applyFont="1" applyFill="1" applyBorder="1" applyAlignment="1">
      <alignment horizontal="left" vertical="top" wrapText="1"/>
    </xf>
    <xf numFmtId="0" fontId="29" fillId="5" borderId="67" xfId="4" applyFont="1" applyFill="1" applyBorder="1" applyAlignment="1">
      <alignment vertical="top" wrapText="1"/>
    </xf>
    <xf numFmtId="0" fontId="29" fillId="5" borderId="68" xfId="4" applyFont="1" applyFill="1" applyBorder="1" applyAlignment="1">
      <alignment vertical="top" wrapText="1"/>
    </xf>
    <xf numFmtId="0" fontId="29" fillId="5" borderId="90" xfId="4" applyFont="1" applyFill="1" applyBorder="1" applyAlignment="1">
      <alignment horizontal="left" vertical="top" wrapText="1"/>
    </xf>
    <xf numFmtId="0" fontId="29" fillId="5" borderId="92" xfId="4" applyFont="1" applyFill="1" applyBorder="1" applyAlignment="1">
      <alignment horizontal="left" vertical="top" wrapText="1"/>
    </xf>
    <xf numFmtId="0" fontId="63" fillId="5" borderId="20" xfId="4" applyFont="1" applyFill="1" applyBorder="1" applyAlignment="1">
      <alignment horizontal="left" vertical="center" wrapText="1"/>
    </xf>
    <xf numFmtId="0" fontId="17" fillId="7" borderId="0" xfId="0" quotePrefix="1" applyFont="1" applyFill="1" applyBorder="1" applyAlignment="1" applyProtection="1">
      <alignment horizontal="left" vertical="center" wrapText="1"/>
    </xf>
    <xf numFmtId="0" fontId="7" fillId="7" borderId="0" xfId="0" quotePrefix="1" applyFont="1" applyFill="1" applyBorder="1" applyAlignment="1" applyProtection="1">
      <alignment horizontal="left" vertical="center" wrapText="1"/>
    </xf>
    <xf numFmtId="0" fontId="17" fillId="5" borderId="0" xfId="0" applyFont="1" applyFill="1" applyBorder="1" applyAlignment="1" applyProtection="1">
      <alignment horizontal="left" vertical="top" wrapText="1"/>
    </xf>
    <xf numFmtId="0" fontId="0" fillId="5" borderId="0" xfId="0" applyFill="1" applyBorder="1" applyAlignment="1" applyProtection="1">
      <alignment horizontal="left" vertical="top" wrapText="1"/>
    </xf>
    <xf numFmtId="0" fontId="17" fillId="5" borderId="0" xfId="0" applyFont="1" applyFill="1" applyBorder="1" applyAlignment="1" applyProtection="1">
      <alignment horizontal="left" vertical="top"/>
    </xf>
    <xf numFmtId="0" fontId="0" fillId="5" borderId="0" xfId="0" applyFill="1" applyBorder="1" applyAlignment="1" applyProtection="1">
      <alignment horizontal="left" vertical="top"/>
    </xf>
    <xf numFmtId="0" fontId="52" fillId="14" borderId="0" xfId="0" quotePrefix="1" applyFont="1" applyFill="1" applyBorder="1" applyAlignment="1" applyProtection="1">
      <alignment horizontal="left" vertical="center" wrapText="1"/>
    </xf>
    <xf numFmtId="0" fontId="63" fillId="5" borderId="20" xfId="0" applyFont="1" applyFill="1" applyBorder="1" applyAlignment="1">
      <alignment horizontal="left" vertical="center"/>
    </xf>
    <xf numFmtId="0" fontId="17" fillId="15" borderId="0" xfId="0" quotePrefix="1" applyFont="1" applyFill="1" applyBorder="1" applyAlignment="1" applyProtection="1">
      <alignment horizontal="left" vertical="center" wrapText="1"/>
    </xf>
    <xf numFmtId="0" fontId="17" fillId="16" borderId="0" xfId="0" quotePrefix="1" applyFont="1" applyFill="1" applyBorder="1" applyAlignment="1" applyProtection="1">
      <alignment horizontal="left" vertical="center" wrapText="1"/>
    </xf>
    <xf numFmtId="0" fontId="17" fillId="17" borderId="0" xfId="0" quotePrefix="1" applyFont="1" applyFill="1" applyBorder="1" applyAlignment="1" applyProtection="1">
      <alignment horizontal="left" vertical="center" wrapText="1"/>
    </xf>
    <xf numFmtId="0" fontId="17" fillId="9" borderId="0" xfId="3" applyFont="1" applyFill="1" applyAlignment="1" applyProtection="1">
      <alignment horizontal="left" vertical="top" wrapText="1"/>
    </xf>
    <xf numFmtId="0" fontId="7" fillId="9" borderId="0" xfId="0" applyFont="1" applyFill="1" applyAlignment="1" applyProtection="1">
      <alignment horizontal="justify" vertical="top" wrapText="1"/>
    </xf>
    <xf numFmtId="0" fontId="17" fillId="9" borderId="0" xfId="0" applyFont="1" applyFill="1" applyAlignment="1" applyProtection="1">
      <alignment horizontal="justify" vertical="top" wrapText="1"/>
    </xf>
    <xf numFmtId="0" fontId="51" fillId="20" borderId="20" xfId="0" applyFont="1" applyFill="1" applyBorder="1" applyAlignment="1" applyProtection="1">
      <alignment horizontal="justify" vertical="center" wrapText="1"/>
    </xf>
    <xf numFmtId="0" fontId="51" fillId="20" borderId="20" xfId="3" applyFont="1" applyFill="1" applyBorder="1" applyAlignment="1" applyProtection="1">
      <alignment horizontal="left" vertical="center" wrapText="1"/>
    </xf>
    <xf numFmtId="0" fontId="7" fillId="5" borderId="0" xfId="0" applyFont="1" applyFill="1" applyAlignment="1" applyProtection="1">
      <alignment horizontal="justify" vertical="top" wrapText="1"/>
    </xf>
    <xf numFmtId="0" fontId="17" fillId="5" borderId="0" xfId="0" applyFont="1" applyFill="1" applyAlignment="1" applyProtection="1">
      <alignment horizontal="justify" vertical="top" wrapText="1"/>
    </xf>
    <xf numFmtId="0" fontId="7" fillId="9" borderId="0" xfId="0" applyFont="1" applyFill="1" applyBorder="1" applyAlignment="1" applyProtection="1">
      <alignment horizontal="justify" vertical="top" wrapText="1"/>
    </xf>
    <xf numFmtId="0" fontId="63" fillId="5" borderId="20" xfId="0" applyFont="1" applyFill="1" applyBorder="1" applyAlignment="1" applyProtection="1">
      <alignment horizontal="left" vertical="center" wrapText="1"/>
    </xf>
    <xf numFmtId="0" fontId="17" fillId="0" borderId="0" xfId="0" applyFont="1" applyAlignment="1" applyProtection="1">
      <alignment horizontal="left" vertical="top" wrapText="1"/>
    </xf>
    <xf numFmtId="49" fontId="7" fillId="9" borderId="0" xfId="0" applyNumberFormat="1" applyFont="1" applyFill="1" applyAlignment="1" applyProtection="1">
      <alignment horizontal="justify" vertical="top" wrapText="1"/>
    </xf>
    <xf numFmtId="0" fontId="7" fillId="9" borderId="0" xfId="3" applyFont="1" applyFill="1" applyAlignment="1" applyProtection="1">
      <alignment horizontal="left" vertical="top" wrapText="1"/>
    </xf>
    <xf numFmtId="0" fontId="49" fillId="5" borderId="0" xfId="0" applyFont="1" applyFill="1" applyBorder="1" applyAlignment="1" applyProtection="1">
      <alignment horizontal="center" vertical="center" wrapText="1"/>
    </xf>
    <xf numFmtId="0" fontId="7" fillId="22" borderId="0" xfId="2" applyFont="1" applyFill="1" applyBorder="1" applyAlignment="1" applyProtection="1">
      <alignment horizontal="left" vertical="center"/>
    </xf>
    <xf numFmtId="0" fontId="17" fillId="8" borderId="0" xfId="0" applyFont="1" applyFill="1" applyBorder="1" applyAlignment="1" applyProtection="1">
      <alignment horizontal="left" vertical="top" wrapText="1"/>
      <protection locked="0"/>
    </xf>
    <xf numFmtId="0" fontId="26" fillId="0" borderId="0" xfId="1" applyAlignment="1" applyProtection="1">
      <alignment horizontal="left" vertical="top" wrapText="1"/>
    </xf>
    <xf numFmtId="0" fontId="51" fillId="20" borderId="20" xfId="0" applyFont="1" applyFill="1" applyBorder="1" applyAlignment="1" applyProtection="1">
      <alignment horizontal="left" vertical="center" wrapText="1"/>
    </xf>
    <xf numFmtId="0" fontId="51" fillId="7" borderId="20" xfId="0" applyFont="1" applyFill="1" applyBorder="1" applyAlignment="1" applyProtection="1">
      <alignment horizontal="left" vertical="center" wrapText="1"/>
    </xf>
    <xf numFmtId="0" fontId="7" fillId="0" borderId="63" xfId="0" applyFont="1" applyFill="1" applyBorder="1" applyAlignment="1" applyProtection="1">
      <alignment horizontal="left" vertical="center" wrapText="1"/>
    </xf>
    <xf numFmtId="0" fontId="7" fillId="5" borderId="88" xfId="0" applyFont="1" applyFill="1" applyBorder="1" applyAlignment="1" applyProtection="1">
      <alignment horizontal="center" vertical="center" wrapText="1"/>
    </xf>
    <xf numFmtId="0" fontId="7" fillId="5" borderId="89" xfId="0" applyFont="1" applyFill="1" applyBorder="1" applyAlignment="1" applyProtection="1">
      <alignment horizontal="center" vertical="center" wrapText="1"/>
    </xf>
    <xf numFmtId="0" fontId="17" fillId="0" borderId="0" xfId="0" applyFont="1" applyAlignment="1" applyProtection="1">
      <alignment horizontal="justify" vertical="top" wrapText="1"/>
    </xf>
    <xf numFmtId="0" fontId="17" fillId="7" borderId="0" xfId="0" applyFont="1" applyFill="1" applyAlignment="1" applyProtection="1">
      <alignment horizontal="justify" vertical="top" wrapText="1"/>
    </xf>
    <xf numFmtId="0" fontId="51" fillId="5" borderId="20" xfId="0" applyFont="1" applyFill="1" applyBorder="1" applyAlignment="1" applyProtection="1">
      <alignment horizontal="left" vertical="center" wrapText="1"/>
    </xf>
    <xf numFmtId="0" fontId="7" fillId="5" borderId="63" xfId="0" applyFont="1" applyFill="1" applyBorder="1" applyAlignment="1" applyProtection="1">
      <alignment horizontal="left" vertical="center" wrapText="1"/>
    </xf>
    <xf numFmtId="0" fontId="39" fillId="21" borderId="20" xfId="0" applyFont="1" applyFill="1" applyBorder="1" applyAlignment="1" applyProtection="1">
      <alignment horizontal="left" vertical="top" wrapText="1"/>
    </xf>
    <xf numFmtId="49" fontId="57" fillId="13" borderId="20" xfId="0" applyNumberFormat="1" applyFont="1" applyFill="1" applyBorder="1" applyAlignment="1" applyProtection="1">
      <alignment horizontal="left" vertical="top" wrapText="1"/>
    </xf>
    <xf numFmtId="0" fontId="39" fillId="21" borderId="36" xfId="3" applyFont="1" applyFill="1" applyBorder="1" applyAlignment="1" applyProtection="1">
      <alignment horizontal="left" vertical="center" wrapText="1"/>
    </xf>
    <xf numFmtId="0" fontId="39" fillId="21" borderId="34" xfId="3" applyFont="1" applyFill="1" applyBorder="1" applyAlignment="1" applyProtection="1">
      <alignment horizontal="left" vertical="center" wrapText="1"/>
    </xf>
    <xf numFmtId="49" fontId="57" fillId="13" borderId="36" xfId="3" applyNumberFormat="1" applyFont="1" applyFill="1" applyBorder="1" applyAlignment="1" applyProtection="1">
      <alignment horizontal="left" vertical="center" wrapText="1"/>
    </xf>
    <xf numFmtId="49" fontId="57" fillId="13" borderId="20" xfId="3" applyNumberFormat="1" applyFont="1" applyFill="1" applyBorder="1" applyAlignment="1" applyProtection="1">
      <alignment horizontal="left" vertical="center" wrapText="1"/>
    </xf>
    <xf numFmtId="0" fontId="7" fillId="5" borderId="63" xfId="3" applyFont="1" applyFill="1" applyBorder="1" applyAlignment="1" applyProtection="1">
      <alignment horizontal="left" vertical="center" wrapText="1"/>
    </xf>
    <xf numFmtId="0" fontId="63" fillId="5" borderId="20" xfId="3" applyFont="1" applyFill="1" applyBorder="1" applyAlignment="1" applyProtection="1">
      <alignment horizontal="left" vertical="center" wrapText="1"/>
    </xf>
    <xf numFmtId="0" fontId="36" fillId="13" borderId="36" xfId="3" applyFont="1" applyFill="1" applyBorder="1" applyAlignment="1" applyProtection="1">
      <alignment horizontal="center" vertical="center" wrapText="1"/>
    </xf>
    <xf numFmtId="0" fontId="36" fillId="13" borderId="34" xfId="3" applyFont="1" applyFill="1" applyBorder="1" applyAlignment="1" applyProtection="1">
      <alignment horizontal="center" vertical="center" wrapText="1"/>
    </xf>
    <xf numFmtId="0" fontId="63" fillId="5" borderId="46" xfId="0" applyFont="1" applyFill="1" applyBorder="1" applyAlignment="1" applyProtection="1">
      <alignment horizontal="left" vertical="center" wrapText="1"/>
    </xf>
    <xf numFmtId="0" fontId="63" fillId="5" borderId="47" xfId="0" applyFont="1" applyFill="1" applyBorder="1" applyAlignment="1" applyProtection="1">
      <alignment horizontal="left" vertical="center" wrapText="1"/>
    </xf>
    <xf numFmtId="0" fontId="63" fillId="5" borderId="48" xfId="0" applyFont="1" applyFill="1" applyBorder="1" applyAlignment="1" applyProtection="1">
      <alignment horizontal="left" vertical="center" wrapText="1"/>
    </xf>
    <xf numFmtId="0" fontId="35" fillId="5" borderId="0" xfId="0" applyFont="1" applyFill="1" applyBorder="1" applyAlignment="1" applyProtection="1">
      <alignment horizontal="left" vertical="top" wrapText="1"/>
    </xf>
    <xf numFmtId="0" fontId="36" fillId="13" borderId="106" xfId="0" applyFont="1" applyFill="1" applyBorder="1" applyAlignment="1" applyProtection="1">
      <alignment horizontal="center" vertical="center" wrapText="1"/>
    </xf>
    <xf numFmtId="0" fontId="36" fillId="13" borderId="108" xfId="0" applyFont="1" applyFill="1" applyBorder="1" applyAlignment="1" applyProtection="1">
      <alignment horizontal="center" vertical="center" wrapText="1"/>
    </xf>
    <xf numFmtId="0" fontId="36" fillId="13" borderId="45" xfId="0" applyFont="1" applyFill="1" applyBorder="1" applyAlignment="1" applyProtection="1">
      <alignment horizontal="center" vertical="center" wrapText="1"/>
    </xf>
    <xf numFmtId="0" fontId="36" fillId="13" borderId="41" xfId="0" applyFont="1" applyFill="1" applyBorder="1" applyAlignment="1" applyProtection="1">
      <alignment horizontal="center" vertical="center" wrapText="1"/>
    </xf>
    <xf numFmtId="0" fontId="64" fillId="21" borderId="20" xfId="0" applyFont="1" applyFill="1" applyBorder="1" applyAlignment="1" applyProtection="1">
      <alignment horizontal="left" vertical="center" wrapText="1"/>
    </xf>
    <xf numFmtId="0" fontId="57" fillId="13" borderId="20" xfId="0" applyFont="1" applyFill="1" applyBorder="1" applyAlignment="1" applyProtection="1">
      <alignment horizontal="left" vertical="center" wrapText="1"/>
    </xf>
    <xf numFmtId="0" fontId="35" fillId="0" borderId="0" xfId="0" applyFont="1" applyFill="1" applyBorder="1" applyAlignment="1" applyProtection="1">
      <alignment vertical="top" wrapText="1"/>
    </xf>
    <xf numFmtId="0" fontId="7" fillId="0" borderId="0" xfId="0" applyFont="1" applyAlignment="1" applyProtection="1"/>
    <xf numFmtId="0" fontId="36" fillId="13" borderId="44" xfId="0" applyFont="1" applyFill="1" applyBorder="1" applyAlignment="1" applyProtection="1">
      <alignment horizontal="center" vertical="center" wrapText="1"/>
    </xf>
    <xf numFmtId="0" fontId="36" fillId="13" borderId="40" xfId="0" applyFont="1" applyFill="1" applyBorder="1" applyAlignment="1" applyProtection="1">
      <alignment horizontal="center" vertical="center" wrapText="1"/>
    </xf>
    <xf numFmtId="0" fontId="46" fillId="0" borderId="0"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35" fillId="0" borderId="0" xfId="0" applyFont="1" applyFill="1" applyAlignment="1" applyProtection="1">
      <alignment horizontal="left" vertical="top" wrapText="1"/>
    </xf>
    <xf numFmtId="0" fontId="0" fillId="5" borderId="54" xfId="0" applyFill="1" applyBorder="1" applyAlignment="1">
      <alignment horizontal="center" vertical="center"/>
    </xf>
    <xf numFmtId="0" fontId="0" fillId="5" borderId="57" xfId="0" applyFill="1" applyBorder="1" applyAlignment="1">
      <alignment horizontal="center" vertical="center"/>
    </xf>
    <xf numFmtId="0" fontId="0" fillId="5" borderId="60" xfId="0" applyFill="1" applyBorder="1" applyAlignment="1">
      <alignment horizontal="center" vertical="center"/>
    </xf>
    <xf numFmtId="0" fontId="0" fillId="5" borderId="54" xfId="0" applyFill="1" applyBorder="1" applyAlignment="1">
      <alignment horizontal="center" vertical="top"/>
    </xf>
    <xf numFmtId="0" fontId="0" fillId="5" borderId="57" xfId="0" applyFill="1" applyBorder="1" applyAlignment="1">
      <alignment horizontal="center" vertical="top"/>
    </xf>
    <xf numFmtId="0" fontId="0" fillId="5" borderId="60" xfId="0" applyFill="1" applyBorder="1" applyAlignment="1">
      <alignment horizontal="center" vertical="top"/>
    </xf>
    <xf numFmtId="0" fontId="51" fillId="20" borderId="20" xfId="0" applyFont="1" applyFill="1" applyBorder="1" applyAlignment="1">
      <alignment horizontal="left" vertical="center"/>
    </xf>
    <xf numFmtId="0" fontId="0" fillId="5" borderId="55" xfId="0" applyFill="1" applyBorder="1" applyAlignment="1">
      <alignment horizontal="center" vertical="top"/>
    </xf>
    <xf numFmtId="0" fontId="0" fillId="5" borderId="58" xfId="0" applyFill="1" applyBorder="1" applyAlignment="1">
      <alignment horizontal="center" vertical="top"/>
    </xf>
    <xf numFmtId="0" fontId="0" fillId="5" borderId="58" xfId="0" applyFill="1" applyBorder="1" applyAlignment="1">
      <alignment horizontal="center" vertical="center"/>
    </xf>
    <xf numFmtId="0" fontId="0" fillId="5" borderId="94" xfId="0" applyFill="1" applyBorder="1" applyAlignment="1">
      <alignment horizontal="center" vertical="top"/>
    </xf>
    <xf numFmtId="0" fontId="0" fillId="5" borderId="95" xfId="0" applyFill="1" applyBorder="1" applyAlignment="1">
      <alignment horizontal="center" vertical="top"/>
    </xf>
    <xf numFmtId="0" fontId="0" fillId="5" borderId="96" xfId="0" applyFill="1" applyBorder="1" applyAlignment="1">
      <alignment horizontal="center" vertical="top"/>
    </xf>
    <xf numFmtId="0" fontId="0" fillId="12" borderId="58" xfId="0" quotePrefix="1" applyFill="1" applyBorder="1" applyAlignment="1">
      <alignment horizontal="center" vertical="center"/>
    </xf>
    <xf numFmtId="0" fontId="0" fillId="12" borderId="58" xfId="0" applyFill="1" applyBorder="1" applyAlignment="1">
      <alignment horizontal="center" vertical="center"/>
    </xf>
    <xf numFmtId="0" fontId="0" fillId="5" borderId="85" xfId="0" applyFill="1" applyBorder="1" applyAlignment="1">
      <alignment horizontal="left" vertical="top" wrapText="1"/>
    </xf>
    <xf numFmtId="0" fontId="0" fillId="5" borderId="86" xfId="0" applyFill="1" applyBorder="1" applyAlignment="1">
      <alignment horizontal="left" vertical="top" wrapText="1"/>
    </xf>
    <xf numFmtId="0" fontId="0" fillId="5" borderId="84" xfId="0" applyFill="1" applyBorder="1" applyAlignment="1">
      <alignment horizontal="left" vertical="top" wrapText="1"/>
    </xf>
    <xf numFmtId="0" fontId="7" fillId="5" borderId="63" xfId="0" applyFont="1" applyFill="1" applyBorder="1" applyAlignment="1" applyProtection="1">
      <alignment horizontal="left" vertical="center"/>
    </xf>
    <xf numFmtId="0" fontId="0" fillId="5" borderId="78" xfId="0" applyFill="1" applyBorder="1" applyAlignment="1">
      <alignment horizontal="center" vertical="center" wrapText="1"/>
    </xf>
    <xf numFmtId="0" fontId="0" fillId="5" borderId="18" xfId="0" applyFill="1" applyBorder="1" applyAlignment="1">
      <alignment horizontal="center" vertical="top"/>
    </xf>
    <xf numFmtId="0" fontId="0" fillId="5" borderId="19" xfId="0" applyFill="1" applyBorder="1" applyAlignment="1">
      <alignment horizontal="center" vertical="top"/>
    </xf>
    <xf numFmtId="0" fontId="0" fillId="5" borderId="79" xfId="0" applyFill="1" applyBorder="1" applyAlignment="1">
      <alignment horizontal="center" vertical="center"/>
    </xf>
    <xf numFmtId="0" fontId="0" fillId="5" borderId="81" xfId="0" applyFill="1" applyBorder="1" applyAlignment="1">
      <alignment horizontal="center" vertical="center"/>
    </xf>
    <xf numFmtId="0" fontId="0" fillId="5" borderId="80" xfId="0" applyFill="1" applyBorder="1" applyAlignment="1">
      <alignment horizontal="center" vertical="center"/>
    </xf>
    <xf numFmtId="0" fontId="0" fillId="5" borderId="8" xfId="0" applyFill="1" applyBorder="1" applyAlignment="1">
      <alignment horizontal="center" vertical="top"/>
    </xf>
    <xf numFmtId="0" fontId="0" fillId="5" borderId="9" xfId="0" applyFill="1" applyBorder="1" applyAlignment="1">
      <alignment horizontal="center" vertical="top"/>
    </xf>
    <xf numFmtId="0" fontId="0" fillId="5" borderId="17" xfId="0" quotePrefix="1" applyFill="1" applyBorder="1" applyAlignment="1">
      <alignment horizontal="center" vertical="center"/>
    </xf>
    <xf numFmtId="0" fontId="0" fillId="5" borderId="17" xfId="0" applyFill="1" applyBorder="1" applyAlignment="1">
      <alignment horizontal="center" vertical="center"/>
    </xf>
    <xf numFmtId="0" fontId="0" fillId="5" borderId="7" xfId="0" applyFill="1" applyBorder="1" applyAlignment="1">
      <alignment horizontal="center" vertical="center"/>
    </xf>
    <xf numFmtId="0" fontId="0" fillId="5" borderId="97" xfId="0" applyFill="1" applyBorder="1" applyAlignment="1">
      <alignment horizontal="center" vertical="top"/>
    </xf>
    <xf numFmtId="0" fontId="0" fillId="5" borderId="98" xfId="0" applyFill="1" applyBorder="1" applyAlignment="1">
      <alignment horizontal="center" vertical="top"/>
    </xf>
    <xf numFmtId="0" fontId="0" fillId="5" borderId="79" xfId="0" applyFill="1" applyBorder="1" applyAlignment="1">
      <alignment horizontal="center" vertical="top"/>
    </xf>
    <xf numFmtId="0" fontId="0" fillId="5" borderId="81" xfId="0" applyFill="1" applyBorder="1" applyAlignment="1">
      <alignment horizontal="center" vertical="top"/>
    </xf>
    <xf numFmtId="0" fontId="0" fillId="5" borderId="80" xfId="0" applyFill="1" applyBorder="1" applyAlignment="1">
      <alignment horizontal="center" vertical="top"/>
    </xf>
    <xf numFmtId="0" fontId="17" fillId="0" borderId="0" xfId="3" applyFont="1" applyAlignment="1" applyProtection="1">
      <alignment horizontal="left"/>
    </xf>
    <xf numFmtId="0" fontId="7" fillId="0" borderId="0" xfId="3" applyFont="1" applyFill="1" applyBorder="1" applyAlignment="1" applyProtection="1">
      <alignment horizontal="left" vertical="center" wrapText="1"/>
    </xf>
    <xf numFmtId="0" fontId="63" fillId="13" borderId="20" xfId="3" applyFont="1" applyFill="1" applyBorder="1" applyAlignment="1" applyProtection="1">
      <alignment horizontal="left" vertical="center" wrapText="1"/>
    </xf>
    <xf numFmtId="0" fontId="17" fillId="0" borderId="0" xfId="3" applyFont="1" applyFill="1" applyBorder="1" applyAlignment="1" applyProtection="1">
      <alignment horizontal="left" vertical="top" wrapText="1"/>
    </xf>
    <xf numFmtId="0" fontId="17" fillId="6" borderId="0" xfId="3" applyFont="1" applyFill="1" applyBorder="1" applyAlignment="1" applyProtection="1">
      <alignment horizontal="left" vertical="top" wrapText="1"/>
      <protection locked="0"/>
    </xf>
    <xf numFmtId="0" fontId="58" fillId="20" borderId="28" xfId="3" applyFont="1" applyFill="1" applyBorder="1" applyAlignment="1" applyProtection="1">
      <alignment horizontal="left" vertical="center" wrapText="1"/>
    </xf>
    <xf numFmtId="0" fontId="17" fillId="0" borderId="0" xfId="3" applyFont="1" applyFill="1" applyBorder="1" applyAlignment="1" applyProtection="1">
      <alignment horizontal="left" wrapText="1"/>
    </xf>
    <xf numFmtId="0" fontId="17" fillId="2" borderId="0" xfId="0" applyFont="1" applyFill="1" applyBorder="1" applyAlignment="1" applyProtection="1">
      <alignment horizontal="left" vertical="top" wrapText="1"/>
      <protection locked="0"/>
    </xf>
    <xf numFmtId="0" fontId="17" fillId="5" borderId="0" xfId="0" applyFont="1" applyFill="1" applyBorder="1" applyAlignment="1" applyProtection="1">
      <alignment horizontal="left" vertical="top" wrapText="1"/>
      <protection locked="0"/>
    </xf>
    <xf numFmtId="0" fontId="17" fillId="0" borderId="0" xfId="0" applyFont="1" applyFill="1" applyBorder="1" applyAlignment="1" applyProtection="1">
      <alignment horizontal="left" wrapText="1"/>
    </xf>
    <xf numFmtId="0" fontId="17" fillId="6" borderId="0" xfId="0" applyFont="1" applyFill="1" applyBorder="1" applyAlignment="1" applyProtection="1">
      <alignment horizontal="left" wrapText="1"/>
    </xf>
    <xf numFmtId="0" fontId="17" fillId="7" borderId="0" xfId="0" applyFont="1" applyFill="1" applyBorder="1" applyAlignment="1" applyProtection="1">
      <alignment horizontal="left" wrapText="1"/>
    </xf>
    <xf numFmtId="0" fontId="17" fillId="5" borderId="0" xfId="0" applyFont="1" applyFill="1" applyBorder="1" applyAlignment="1" applyProtection="1">
      <alignment horizontal="left" wrapText="1"/>
    </xf>
    <xf numFmtId="0" fontId="17" fillId="0" borderId="0" xfId="0" applyFont="1" applyFill="1" applyBorder="1" applyAlignment="1" applyProtection="1">
      <alignment horizontal="left" vertical="top" wrapText="1"/>
    </xf>
    <xf numFmtId="0" fontId="17" fillId="6" borderId="0" xfId="0" applyFont="1" applyFill="1" applyBorder="1" applyAlignment="1" applyProtection="1">
      <alignment horizontal="left" vertical="top" wrapText="1"/>
      <protection locked="0"/>
    </xf>
    <xf numFmtId="0" fontId="17" fillId="0" borderId="0" xfId="3" applyBorder="1" applyAlignment="1" applyProtection="1">
      <alignment horizontal="center" vertical="top" wrapText="1"/>
    </xf>
    <xf numFmtId="0" fontId="17" fillId="0" borderId="0" xfId="3" applyFont="1" applyBorder="1" applyAlignment="1" applyProtection="1">
      <alignment horizontal="left" vertical="top" wrapText="1"/>
    </xf>
    <xf numFmtId="0" fontId="17" fillId="0" borderId="110" xfId="3" applyFont="1" applyBorder="1" applyAlignment="1" applyProtection="1">
      <alignment horizontal="left" vertical="top" wrapText="1"/>
    </xf>
    <xf numFmtId="0" fontId="8" fillId="0" borderId="13" xfId="3" applyFont="1" applyFill="1" applyBorder="1" applyAlignment="1" applyProtection="1">
      <alignment horizontal="left" vertical="center" wrapText="1"/>
    </xf>
    <xf numFmtId="0" fontId="8" fillId="0" borderId="6" xfId="3" applyFont="1" applyFill="1" applyBorder="1" applyAlignment="1" applyProtection="1">
      <alignment horizontal="left" vertical="center" wrapText="1"/>
    </xf>
    <xf numFmtId="0" fontId="8" fillId="0" borderId="12" xfId="3" applyFont="1" applyFill="1" applyBorder="1" applyAlignment="1" applyProtection="1">
      <alignment horizontal="left" vertical="center" wrapText="1"/>
    </xf>
    <xf numFmtId="0" fontId="8" fillId="0" borderId="14" xfId="3" applyFont="1" applyFill="1" applyBorder="1" applyAlignment="1" applyProtection="1">
      <alignment horizontal="left" vertical="center" wrapText="1"/>
    </xf>
    <xf numFmtId="0" fontId="8" fillId="0" borderId="0" xfId="3" applyFont="1" applyFill="1" applyBorder="1" applyAlignment="1" applyProtection="1">
      <alignment horizontal="left" vertical="center" wrapText="1"/>
    </xf>
    <xf numFmtId="0" fontId="8" fillId="0" borderId="5" xfId="3" applyFont="1" applyFill="1" applyBorder="1" applyAlignment="1" applyProtection="1">
      <alignment horizontal="left" vertical="center" wrapText="1"/>
    </xf>
    <xf numFmtId="0" fontId="17" fillId="0" borderId="0" xfId="3" applyFont="1" applyAlignment="1" applyProtection="1">
      <alignment horizontal="left" wrapText="1"/>
    </xf>
    <xf numFmtId="0" fontId="17" fillId="0" borderId="0" xfId="3" applyFont="1" applyAlignment="1" applyProtection="1">
      <alignment horizontal="left" vertical="top" wrapText="1"/>
    </xf>
    <xf numFmtId="0" fontId="54" fillId="0" borderId="0" xfId="3" applyFont="1" applyBorder="1" applyAlignment="1" applyProtection="1">
      <alignment horizontal="left" vertical="center" wrapText="1"/>
    </xf>
    <xf numFmtId="0" fontId="17" fillId="0" borderId="0" xfId="0" applyFont="1" applyBorder="1" applyAlignment="1" applyProtection="1">
      <alignment horizontal="left" vertical="top" wrapText="1"/>
    </xf>
    <xf numFmtId="0" fontId="17" fillId="0" borderId="0" xfId="0" applyFont="1" applyBorder="1" applyAlignment="1" applyProtection="1">
      <alignment horizontal="left" vertical="center" wrapText="1"/>
    </xf>
    <xf numFmtId="0" fontId="54" fillId="0" borderId="0" xfId="3" applyFont="1" applyFill="1" applyBorder="1" applyAlignment="1" applyProtection="1">
      <alignment horizontal="center" vertical="center" wrapText="1"/>
    </xf>
    <xf numFmtId="0" fontId="17" fillId="0" borderId="0" xfId="0" applyFont="1" applyFill="1" applyBorder="1" applyAlignment="1" applyProtection="1">
      <alignment horizontal="center" vertical="top" wrapText="1"/>
    </xf>
    <xf numFmtId="0" fontId="26" fillId="0" borderId="0" xfId="1" applyFont="1" applyFill="1" applyBorder="1" applyAlignment="1" applyProtection="1">
      <alignment horizontal="center" vertical="top" wrapText="1"/>
    </xf>
    <xf numFmtId="0" fontId="17" fillId="0" borderId="0" xfId="3" applyFont="1" applyFill="1" applyBorder="1" applyAlignment="1" applyProtection="1">
      <alignment horizontal="center" vertical="top" wrapText="1"/>
    </xf>
    <xf numFmtId="0" fontId="7" fillId="0" borderId="0" xfId="0" applyFont="1" applyFill="1" applyBorder="1" applyAlignment="1" applyProtection="1">
      <alignment horizontal="center" vertical="center" wrapText="1"/>
    </xf>
    <xf numFmtId="0" fontId="23" fillId="0" borderId="0" xfId="3" applyFont="1" applyFill="1" applyAlignment="1" applyProtection="1">
      <alignment horizontal="center" vertical="center" wrapText="1"/>
    </xf>
    <xf numFmtId="0" fontId="17" fillId="0" borderId="0" xfId="3" applyFont="1" applyFill="1" applyAlignment="1" applyProtection="1">
      <alignment horizontal="left" vertical="top" wrapText="1"/>
    </xf>
    <xf numFmtId="0" fontId="0" fillId="6" borderId="54" xfId="0" applyFill="1" applyBorder="1" applyAlignment="1" applyProtection="1">
      <alignment vertical="top"/>
      <protection locked="0"/>
    </xf>
    <xf numFmtId="0" fontId="0" fillId="6" borderId="68" xfId="0" applyFill="1" applyBorder="1" applyAlignment="1" applyProtection="1">
      <alignment vertical="top"/>
      <protection locked="0"/>
    </xf>
    <xf numFmtId="0" fontId="0" fillId="6" borderId="60" xfId="0" applyFill="1" applyBorder="1" applyAlignment="1" applyProtection="1">
      <alignment vertical="top"/>
      <protection locked="0"/>
    </xf>
    <xf numFmtId="0" fontId="0" fillId="6" borderId="54" xfId="0" applyFill="1" applyBorder="1" applyAlignment="1" applyProtection="1">
      <alignment vertical="center"/>
      <protection locked="0"/>
    </xf>
    <xf numFmtId="0" fontId="0" fillId="6" borderId="57" xfId="0" applyFill="1" applyBorder="1" applyAlignment="1" applyProtection="1">
      <alignment vertical="center"/>
      <protection locked="0"/>
    </xf>
    <xf numFmtId="0" fontId="0" fillId="6" borderId="60" xfId="0" applyFill="1" applyBorder="1" applyAlignment="1" applyProtection="1">
      <alignment vertical="center"/>
      <protection locked="0"/>
    </xf>
    <xf numFmtId="0" fontId="0" fillId="6" borderId="57" xfId="0" applyFill="1" applyBorder="1" applyAlignment="1" applyProtection="1">
      <alignment vertical="top"/>
      <protection locked="0"/>
    </xf>
    <xf numFmtId="0" fontId="17" fillId="0" borderId="0" xfId="3" applyFont="1" applyFill="1" applyBorder="1" applyAlignment="1" applyProtection="1">
      <alignment horizontal="left" vertical="top" wrapText="1"/>
      <protection locked="0"/>
    </xf>
  </cellXfs>
  <cellStyles count="7">
    <cellStyle name="Collegamento ipertestuale" xfId="1" builtinId="8"/>
    <cellStyle name="Normale" xfId="0" builtinId="0"/>
    <cellStyle name="Normale 2" xfId="3"/>
    <cellStyle name="Normale 3" xfId="4"/>
    <cellStyle name="Normale 4" xfId="5"/>
    <cellStyle name="Normale 4 2" xfId="6"/>
    <cellStyle name="Standard 2" xfId="2"/>
  </cellStyles>
  <dxfs count="54">
    <dxf>
      <fill>
        <patternFill>
          <bgColor theme="9" tint="-0.24994659260841701"/>
        </patternFill>
      </fill>
    </dxf>
    <dxf>
      <fill>
        <patternFill>
          <bgColor rgb="FF92D050"/>
        </patternFill>
      </fill>
    </dxf>
    <dxf>
      <fill>
        <patternFill>
          <bgColor rgb="FFD25A5A"/>
        </patternFill>
      </fill>
    </dxf>
    <dxf>
      <fill>
        <patternFill>
          <bgColor theme="9" tint="-0.24994659260841701"/>
        </patternFill>
      </fill>
    </dxf>
    <dxf>
      <fill>
        <patternFill>
          <bgColor rgb="FF92D050"/>
        </patternFill>
      </fill>
    </dxf>
    <dxf>
      <fill>
        <patternFill>
          <bgColor rgb="FFD25A5A"/>
        </patternFill>
      </fill>
    </dxf>
    <dxf>
      <fill>
        <patternFill>
          <bgColor theme="9" tint="-0.24994659260841701"/>
        </patternFill>
      </fill>
    </dxf>
    <dxf>
      <fill>
        <patternFill>
          <bgColor rgb="FF92D050"/>
        </patternFill>
      </fill>
    </dxf>
    <dxf>
      <fill>
        <patternFill>
          <bgColor rgb="FFD25A5A"/>
        </patternFill>
      </fill>
    </dxf>
    <dxf>
      <fill>
        <patternFill>
          <bgColor theme="9" tint="-0.24994659260841701"/>
        </patternFill>
      </fill>
    </dxf>
    <dxf>
      <fill>
        <patternFill>
          <bgColor rgb="FF92D050"/>
        </patternFill>
      </fill>
    </dxf>
    <dxf>
      <fill>
        <patternFill>
          <bgColor rgb="FFD25A5A"/>
        </patternFill>
      </fill>
    </dxf>
    <dxf>
      <fill>
        <patternFill>
          <bgColor theme="9" tint="-0.24994659260841701"/>
        </patternFill>
      </fill>
    </dxf>
    <dxf>
      <fill>
        <patternFill>
          <bgColor rgb="FF92D050"/>
        </patternFill>
      </fill>
    </dxf>
    <dxf>
      <fill>
        <patternFill>
          <bgColor rgb="FFD25A5A"/>
        </patternFill>
      </fill>
    </dxf>
    <dxf>
      <fill>
        <patternFill>
          <bgColor theme="9" tint="-0.24994659260841701"/>
        </patternFill>
      </fill>
    </dxf>
    <dxf>
      <fill>
        <patternFill>
          <bgColor rgb="FF92D050"/>
        </patternFill>
      </fill>
    </dxf>
    <dxf>
      <fill>
        <patternFill>
          <bgColor rgb="FFD25A5A"/>
        </patternFill>
      </fill>
    </dxf>
    <dxf>
      <fill>
        <patternFill>
          <bgColor theme="9" tint="-0.24994659260841701"/>
        </patternFill>
      </fill>
    </dxf>
    <dxf>
      <fill>
        <patternFill>
          <bgColor rgb="FF92D050"/>
        </patternFill>
      </fill>
    </dxf>
    <dxf>
      <fill>
        <patternFill>
          <bgColor rgb="FFD25A5A"/>
        </patternFill>
      </fill>
    </dxf>
    <dxf>
      <fill>
        <patternFill>
          <bgColor theme="9" tint="-0.24994659260841701"/>
        </patternFill>
      </fill>
    </dxf>
    <dxf>
      <fill>
        <patternFill>
          <bgColor rgb="FF92D050"/>
        </patternFill>
      </fill>
    </dxf>
    <dxf>
      <fill>
        <patternFill>
          <bgColor rgb="FFD25A5A"/>
        </patternFill>
      </fill>
    </dxf>
    <dxf>
      <fill>
        <patternFill>
          <bgColor theme="9" tint="-0.24994659260841701"/>
        </patternFill>
      </fill>
    </dxf>
    <dxf>
      <fill>
        <patternFill>
          <bgColor rgb="FF92D050"/>
        </patternFill>
      </fill>
    </dxf>
    <dxf>
      <fill>
        <patternFill>
          <bgColor rgb="FFD25A5A"/>
        </patternFill>
      </fill>
    </dxf>
    <dxf>
      <fill>
        <patternFill>
          <bgColor theme="9" tint="-0.24994659260841701"/>
        </patternFill>
      </fill>
    </dxf>
    <dxf>
      <fill>
        <patternFill>
          <bgColor rgb="FF92D050"/>
        </patternFill>
      </fill>
    </dxf>
    <dxf>
      <fill>
        <patternFill>
          <bgColor rgb="FFD25A5A"/>
        </patternFill>
      </fill>
    </dxf>
    <dxf>
      <fill>
        <patternFill>
          <bgColor theme="9" tint="-0.24994659260841701"/>
        </patternFill>
      </fill>
    </dxf>
    <dxf>
      <fill>
        <patternFill>
          <bgColor rgb="FF92D050"/>
        </patternFill>
      </fill>
    </dxf>
    <dxf>
      <fill>
        <patternFill>
          <bgColor rgb="FFD25A5A"/>
        </patternFill>
      </fill>
    </dxf>
    <dxf>
      <fill>
        <patternFill>
          <bgColor theme="9" tint="-0.24994659260841701"/>
        </patternFill>
      </fill>
    </dxf>
    <dxf>
      <fill>
        <patternFill>
          <bgColor rgb="FF92D050"/>
        </patternFill>
      </fill>
    </dxf>
    <dxf>
      <fill>
        <patternFill>
          <bgColor rgb="FFD25A5A"/>
        </patternFill>
      </fill>
    </dxf>
    <dxf>
      <fill>
        <patternFill>
          <bgColor theme="9" tint="-0.24994659260841701"/>
        </patternFill>
      </fill>
    </dxf>
    <dxf>
      <fill>
        <patternFill>
          <bgColor rgb="FF92D050"/>
        </patternFill>
      </fill>
    </dxf>
    <dxf>
      <fill>
        <patternFill>
          <bgColor rgb="FFD25A5A"/>
        </patternFill>
      </fill>
    </dxf>
    <dxf>
      <fill>
        <patternFill>
          <bgColor theme="9" tint="-0.24994659260841701"/>
        </patternFill>
      </fill>
    </dxf>
    <dxf>
      <fill>
        <patternFill>
          <bgColor rgb="FF92D050"/>
        </patternFill>
      </fill>
    </dxf>
    <dxf>
      <fill>
        <patternFill>
          <bgColor rgb="FFD25A5A"/>
        </patternFill>
      </fill>
    </dxf>
    <dxf>
      <fill>
        <patternFill>
          <bgColor theme="9" tint="-0.24994659260841701"/>
        </patternFill>
      </fill>
    </dxf>
    <dxf>
      <fill>
        <patternFill>
          <bgColor rgb="FF92D050"/>
        </patternFill>
      </fill>
    </dxf>
    <dxf>
      <fill>
        <patternFill>
          <bgColor rgb="FFD25A5A"/>
        </patternFill>
      </fill>
    </dxf>
    <dxf>
      <fill>
        <patternFill>
          <bgColor theme="9" tint="-0.24994659260841701"/>
        </patternFill>
      </fill>
    </dxf>
    <dxf>
      <fill>
        <patternFill>
          <bgColor rgb="FF92D050"/>
        </patternFill>
      </fill>
    </dxf>
    <dxf>
      <fill>
        <patternFill>
          <bgColor rgb="FFD25A5A"/>
        </patternFill>
      </fill>
    </dxf>
    <dxf>
      <fill>
        <patternFill>
          <bgColor rgb="FFD25A5A"/>
        </patternFill>
      </fill>
    </dxf>
    <dxf>
      <fill>
        <patternFill>
          <bgColor rgb="FF92D050"/>
        </patternFill>
      </fill>
    </dxf>
    <dxf>
      <fill>
        <patternFill>
          <bgColor theme="9" tint="-0.24994659260841701"/>
        </patternFill>
      </fill>
    </dxf>
    <dxf>
      <fill>
        <patternFill patternType="solid">
          <fgColor auto="1"/>
          <bgColor rgb="FFD25A5A"/>
        </patternFill>
      </fill>
    </dxf>
    <dxf>
      <fill>
        <patternFill>
          <bgColor rgb="FF92D050"/>
        </patternFill>
      </fill>
    </dxf>
    <dxf>
      <fill>
        <patternFill>
          <bgColor theme="9" tint="-0.24994659260841701"/>
        </patternFill>
      </fill>
    </dxf>
  </dxfs>
  <tableStyles count="0" defaultTableStyle="TableStyleMedium2" defaultPivotStyle="PivotStyleLight16"/>
  <colors>
    <mruColors>
      <color rgb="FFFF7171"/>
      <color rgb="FFD25A5A"/>
      <color rgb="FFFD806B"/>
      <color rgb="FFFFFF99"/>
      <color rgb="FFFEC3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35"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7.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jpeg"/></Relationships>
</file>

<file path=xl/drawings/_rels/vmlDrawing18.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jpeg"/></Relationships>
</file>

<file path=xl/drawings/_rels/vmlDrawing19.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jpe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png"/></Relationships>
</file>

<file path=xl/drawings/_rels/vmlDrawing2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xdr:col>
      <xdr:colOff>57150</xdr:colOff>
      <xdr:row>1</xdr:row>
      <xdr:rowOff>123825</xdr:rowOff>
    </xdr:from>
    <xdr:to>
      <xdr:col>6</xdr:col>
      <xdr:colOff>2012156</xdr:colOff>
      <xdr:row>5</xdr:row>
      <xdr:rowOff>22225</xdr:rowOff>
    </xdr:to>
    <xdr:grpSp>
      <xdr:nvGrpSpPr>
        <xdr:cNvPr id="2" name="Gruppo 1"/>
        <xdr:cNvGrpSpPr/>
      </xdr:nvGrpSpPr>
      <xdr:grpSpPr>
        <a:xfrm>
          <a:off x="247650" y="282575"/>
          <a:ext cx="10171906" cy="1435100"/>
          <a:chOff x="0" y="-1"/>
          <a:chExt cx="7315200" cy="1216153"/>
        </a:xfrm>
      </xdr:grpSpPr>
      <xdr:sp macro="" textlink="">
        <xdr:nvSpPr>
          <xdr:cNvPr id="3" name="Rettangolo 51"/>
          <xdr:cNvSpPr/>
        </xdr:nvSpPr>
        <xdr:spPr>
          <a:xfrm>
            <a:off x="0" y="-1"/>
            <a:ext cx="7315200" cy="1130373"/>
          </a:xfrm>
          <a:custGeom>
            <a:avLst/>
            <a:gdLst>
              <a:gd name="connsiteX0" fmla="*/ 0 w 7312660"/>
              <a:gd name="connsiteY0" fmla="*/ 0 h 1215390"/>
              <a:gd name="connsiteX1" fmla="*/ 7312660 w 7312660"/>
              <a:gd name="connsiteY1" fmla="*/ 0 h 1215390"/>
              <a:gd name="connsiteX2" fmla="*/ 7312660 w 7312660"/>
              <a:gd name="connsiteY2" fmla="*/ 1215390 h 1215390"/>
              <a:gd name="connsiteX3" fmla="*/ 0 w 7312660"/>
              <a:gd name="connsiteY3" fmla="*/ 1215390 h 1215390"/>
              <a:gd name="connsiteX4" fmla="*/ 0 w 7312660"/>
              <a:gd name="connsiteY4" fmla="*/ 0 h 1215390"/>
              <a:gd name="connsiteX0" fmla="*/ 0 w 7312660"/>
              <a:gd name="connsiteY0" fmla="*/ 0 h 1215390"/>
              <a:gd name="connsiteX1" fmla="*/ 7312660 w 7312660"/>
              <a:gd name="connsiteY1" fmla="*/ 0 h 1215390"/>
              <a:gd name="connsiteX2" fmla="*/ 7312660 w 7312660"/>
              <a:gd name="connsiteY2" fmla="*/ 1215390 h 1215390"/>
              <a:gd name="connsiteX3" fmla="*/ 3667125 w 7312660"/>
              <a:gd name="connsiteY3" fmla="*/ 1209675 h 1215390"/>
              <a:gd name="connsiteX4" fmla="*/ 0 w 7312660"/>
              <a:gd name="connsiteY4" fmla="*/ 1215390 h 1215390"/>
              <a:gd name="connsiteX5" fmla="*/ 0 w 7312660"/>
              <a:gd name="connsiteY5" fmla="*/ 0 h 1215390"/>
              <a:gd name="connsiteX0" fmla="*/ 0 w 7312660"/>
              <a:gd name="connsiteY0" fmla="*/ 0 h 1215390"/>
              <a:gd name="connsiteX1" fmla="*/ 7312660 w 7312660"/>
              <a:gd name="connsiteY1" fmla="*/ 0 h 1215390"/>
              <a:gd name="connsiteX2" fmla="*/ 7312660 w 7312660"/>
              <a:gd name="connsiteY2" fmla="*/ 1215390 h 1215390"/>
              <a:gd name="connsiteX3" fmla="*/ 3619500 w 7312660"/>
              <a:gd name="connsiteY3" fmla="*/ 733425 h 1215390"/>
              <a:gd name="connsiteX4" fmla="*/ 0 w 7312660"/>
              <a:gd name="connsiteY4" fmla="*/ 1215390 h 1215390"/>
              <a:gd name="connsiteX5" fmla="*/ 0 w 7312660"/>
              <a:gd name="connsiteY5" fmla="*/ 0 h 1215390"/>
              <a:gd name="connsiteX0" fmla="*/ 0 w 7312660"/>
              <a:gd name="connsiteY0" fmla="*/ 0 h 1215390"/>
              <a:gd name="connsiteX1" fmla="*/ 7312660 w 7312660"/>
              <a:gd name="connsiteY1" fmla="*/ 0 h 1215390"/>
              <a:gd name="connsiteX2" fmla="*/ 7312660 w 7312660"/>
              <a:gd name="connsiteY2" fmla="*/ 1129665 h 1215390"/>
              <a:gd name="connsiteX3" fmla="*/ 3619500 w 7312660"/>
              <a:gd name="connsiteY3" fmla="*/ 733425 h 1215390"/>
              <a:gd name="connsiteX4" fmla="*/ 0 w 7312660"/>
              <a:gd name="connsiteY4" fmla="*/ 1215390 h 1215390"/>
              <a:gd name="connsiteX5" fmla="*/ 0 w 7312660"/>
              <a:gd name="connsiteY5" fmla="*/ 0 h 1215390"/>
              <a:gd name="connsiteX0" fmla="*/ 9525 w 7322185"/>
              <a:gd name="connsiteY0" fmla="*/ 0 h 1129665"/>
              <a:gd name="connsiteX1" fmla="*/ 7322185 w 7322185"/>
              <a:gd name="connsiteY1" fmla="*/ 0 h 1129665"/>
              <a:gd name="connsiteX2" fmla="*/ 7322185 w 7322185"/>
              <a:gd name="connsiteY2" fmla="*/ 1129665 h 1129665"/>
              <a:gd name="connsiteX3" fmla="*/ 3629025 w 7322185"/>
              <a:gd name="connsiteY3" fmla="*/ 733425 h 1129665"/>
              <a:gd name="connsiteX4" fmla="*/ 0 w 7322185"/>
              <a:gd name="connsiteY4" fmla="*/ 1091565 h 1129665"/>
              <a:gd name="connsiteX5" fmla="*/ 9525 w 7322185"/>
              <a:gd name="connsiteY5" fmla="*/ 0 h 1129665"/>
              <a:gd name="connsiteX0" fmla="*/ 0 w 7312660"/>
              <a:gd name="connsiteY0" fmla="*/ 0 h 1129665"/>
              <a:gd name="connsiteX1" fmla="*/ 7312660 w 7312660"/>
              <a:gd name="connsiteY1" fmla="*/ 0 h 1129665"/>
              <a:gd name="connsiteX2" fmla="*/ 7312660 w 7312660"/>
              <a:gd name="connsiteY2" fmla="*/ 1129665 h 1129665"/>
              <a:gd name="connsiteX3" fmla="*/ 3619500 w 7312660"/>
              <a:gd name="connsiteY3" fmla="*/ 733425 h 1129665"/>
              <a:gd name="connsiteX4" fmla="*/ 0 w 7312660"/>
              <a:gd name="connsiteY4" fmla="*/ 1091565 h 1129665"/>
              <a:gd name="connsiteX5" fmla="*/ 0 w 7312660"/>
              <a:gd name="connsiteY5" fmla="*/ 0 h 11296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312660" h="1129665">
                <a:moveTo>
                  <a:pt x="0" y="0"/>
                </a:moveTo>
                <a:lnTo>
                  <a:pt x="7312660" y="0"/>
                </a:lnTo>
                <a:lnTo>
                  <a:pt x="7312660" y="1129665"/>
                </a:lnTo>
                <a:lnTo>
                  <a:pt x="3619500" y="733425"/>
                </a:lnTo>
                <a:lnTo>
                  <a:pt x="0" y="1091565"/>
                </a:lnTo>
                <a:lnTo>
                  <a:pt x="0" y="0"/>
                </a:lnTo>
                <a:close/>
              </a:path>
            </a:pathLst>
          </a:custGeom>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it-CH"/>
          </a:p>
        </xdr:txBody>
      </xdr:sp>
      <xdr:sp macro="" textlink="">
        <xdr:nvSpPr>
          <xdr:cNvPr id="4" name="Rettangolo 3"/>
          <xdr:cNvSpPr/>
        </xdr:nvSpPr>
        <xdr:spPr>
          <a:xfrm>
            <a:off x="0" y="0"/>
            <a:ext cx="7315200" cy="1216152"/>
          </a:xfrm>
          <a:prstGeom prst="rect">
            <a:avLst/>
          </a:prstGeom>
          <a:blipFill>
            <a:blip xmlns:r="http://schemas.openxmlformats.org/officeDocument/2006/relationships" r:embed="rId1"/>
            <a:stretch>
              <a:fillRect r="-7574"/>
            </a:stretch>
          </a:blip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it-CH"/>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0as/AppData/Local/Temp/9/CMIKONSUL/View_6d048ff3a8fd4e59adb6b51a58b9a9bc/Bewerbung-SL-2017-Psychiatrie-BE-V0.1-d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GS_Spitalplanung2012\1.%20Versorgungsbericht\2.%20Datenbasis%20TP%20V%20und%20VI\Fischer\in20090316\gdzh04_07,ctree-093G_Erg&#228;nzungGD_gem.Statistik.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ssa/AREA%20GESTIONE%20SANITARIA/Pianificazione%20ospedaliera/Nuova%20pianificazione%202019_/Moduli%20d'offerta/Somatico-acuto/Modulo%20TI/20250825_Modulo%20offerta_SOMATICO_V16_per%20pubblicazion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kblatt"/>
      <sheetName val="Inhalt"/>
      <sheetName val="1 Info"/>
      <sheetName val="2"/>
      <sheetName val="2.1"/>
      <sheetName val="2.2"/>
      <sheetName val="3 Bewerbungsformulare -&gt;"/>
      <sheetName val="3.1"/>
      <sheetName val="3.2"/>
      <sheetName val="3.3"/>
      <sheetName val="3.4"/>
      <sheetName val="3.5"/>
      <sheetName val="3.6"/>
      <sheetName val="3.7"/>
      <sheetName val="3.8"/>
      <sheetName val="3.9"/>
      <sheetName val="3.10"/>
      <sheetName val="4"/>
      <sheetName val="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le1"/>
      <sheetName val="Tabelle2"/>
      <sheetName val="Tabelle3"/>
      <sheetName val="Tabelle4"/>
      <sheetName val="Tabelle5"/>
      <sheetName val="Tabelle6"/>
      <sheetName val="Tabelle7"/>
      <sheetName val="Tabelle8"/>
      <sheetName val="Tabelle9"/>
      <sheetName val="Tabelle10"/>
      <sheetName val="Tabelle11"/>
      <sheetName val="Tabelle12"/>
      <sheetName val="Tabelle13"/>
      <sheetName val="Tabelle14"/>
      <sheetName val="GD ZH 2004-2007"/>
      <sheetName val="(PAR)"/>
      <sheetName val="(V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C1">
            <v>3</v>
          </cell>
          <cell r="E1">
            <v>5</v>
          </cell>
          <cell r="G1">
            <v>7</v>
          </cell>
        </row>
        <row r="7">
          <cell r="A7" t="str">
            <v>AC</v>
          </cell>
          <cell r="B7" t="str">
            <v>F.AP6</v>
          </cell>
          <cell r="C7">
            <v>330</v>
          </cell>
          <cell r="D7" t="str">
            <v>S3</v>
          </cell>
          <cell r="E7">
            <v>14</v>
          </cell>
          <cell r="F7" t="str">
            <v>S2</v>
          </cell>
          <cell r="G7">
            <v>0</v>
          </cell>
          <cell r="H7" t="str">
            <v>S2</v>
          </cell>
        </row>
        <row r="8">
          <cell r="A8" t="str">
            <v>AM</v>
          </cell>
          <cell r="B8" t="str">
            <v>F.AP6</v>
          </cell>
          <cell r="C8">
            <v>194</v>
          </cell>
          <cell r="D8" t="str">
            <v>S+</v>
          </cell>
          <cell r="E8">
            <v>47</v>
          </cell>
          <cell r="F8" t="str">
            <v>S+</v>
          </cell>
          <cell r="G8">
            <v>0</v>
          </cell>
          <cell r="H8" t="str">
            <v>S1</v>
          </cell>
        </row>
        <row r="9">
          <cell r="A9" t="str">
            <v>BC</v>
          </cell>
          <cell r="B9" t="str">
            <v>F.AP6</v>
          </cell>
          <cell r="C9">
            <v>761</v>
          </cell>
          <cell r="D9" t="str">
            <v>S+</v>
          </cell>
          <cell r="E9">
            <v>336</v>
          </cell>
          <cell r="F9" t="str">
            <v>S2</v>
          </cell>
          <cell r="G9">
            <v>0</v>
          </cell>
          <cell r="H9" t="str">
            <v>S3</v>
          </cell>
        </row>
        <row r="10">
          <cell r="A10" t="str">
            <v>BM</v>
          </cell>
          <cell r="B10" t="str">
            <v>F.AP6</v>
          </cell>
          <cell r="C10">
            <v>38</v>
          </cell>
          <cell r="D10" t="str">
            <v>S+</v>
          </cell>
          <cell r="E10">
            <v>24</v>
          </cell>
          <cell r="F10" t="str">
            <v>S2</v>
          </cell>
          <cell r="G10">
            <v>0</v>
          </cell>
          <cell r="H10" t="str">
            <v>S+</v>
          </cell>
        </row>
        <row r="11">
          <cell r="A11" t="str">
            <v>CC</v>
          </cell>
          <cell r="B11" t="str">
            <v>F.AP6</v>
          </cell>
          <cell r="C11">
            <v>220</v>
          </cell>
          <cell r="D11" t="str">
            <v>S+</v>
          </cell>
          <cell r="E11">
            <v>0</v>
          </cell>
          <cell r="F11" t="str">
            <v>S3</v>
          </cell>
          <cell r="G11">
            <v>0</v>
          </cell>
          <cell r="H11" t="str">
            <v>S+</v>
          </cell>
        </row>
        <row r="12">
          <cell r="A12" t="str">
            <v>CM</v>
          </cell>
          <cell r="B12" t="str">
            <v>F.AP6</v>
          </cell>
          <cell r="C12">
            <v>241</v>
          </cell>
          <cell r="D12" t="str">
            <v>S1</v>
          </cell>
          <cell r="E12">
            <v>73</v>
          </cell>
          <cell r="F12" t="str">
            <v>S+</v>
          </cell>
          <cell r="G12">
            <v>0</v>
          </cell>
          <cell r="H12" t="str">
            <v>S2</v>
          </cell>
        </row>
        <row r="13">
          <cell r="A13" t="str">
            <v>DC</v>
          </cell>
          <cell r="B13" t="str">
            <v>F.AP6</v>
          </cell>
          <cell r="C13">
            <v>232</v>
          </cell>
          <cell r="D13" t="str">
            <v>S3</v>
          </cell>
          <cell r="E13">
            <v>0</v>
          </cell>
          <cell r="F13" t="str">
            <v>S+</v>
          </cell>
          <cell r="G13">
            <v>0</v>
          </cell>
          <cell r="H13" t="str">
            <v>S+</v>
          </cell>
        </row>
        <row r="14">
          <cell r="A14" t="str">
            <v>DM</v>
          </cell>
          <cell r="B14" t="str">
            <v>F.AP6</v>
          </cell>
          <cell r="C14">
            <v>371</v>
          </cell>
          <cell r="D14" t="str">
            <v>S1</v>
          </cell>
          <cell r="E14">
            <v>191</v>
          </cell>
          <cell r="F14" t="str">
            <v>S+</v>
          </cell>
          <cell r="G14">
            <v>0</v>
          </cell>
          <cell r="H14" t="str">
            <v>S1</v>
          </cell>
        </row>
        <row r="15">
          <cell r="A15" t="str">
            <v>EC</v>
          </cell>
          <cell r="B15" t="str">
            <v>F.AP6</v>
          </cell>
          <cell r="C15">
            <v>1650</v>
          </cell>
          <cell r="D15" t="str">
            <v>S2</v>
          </cell>
          <cell r="E15">
            <v>453</v>
          </cell>
          <cell r="F15" t="str">
            <v>S+</v>
          </cell>
          <cell r="G15">
            <v>0</v>
          </cell>
          <cell r="H15" t="str">
            <v>S2</v>
          </cell>
        </row>
        <row r="16">
          <cell r="A16" t="str">
            <v>EM</v>
          </cell>
          <cell r="B16" t="str">
            <v>F.AP6</v>
          </cell>
          <cell r="C16">
            <v>1037</v>
          </cell>
          <cell r="D16" t="str">
            <v>S2</v>
          </cell>
          <cell r="E16">
            <v>398</v>
          </cell>
          <cell r="F16" t="str">
            <v>S1</v>
          </cell>
          <cell r="G16">
            <v>0</v>
          </cell>
          <cell r="H16" t="str">
            <v>S1</v>
          </cell>
        </row>
        <row r="17">
          <cell r="A17" t="str">
            <v>FC</v>
          </cell>
          <cell r="B17" t="str">
            <v>F.AP6</v>
          </cell>
          <cell r="C17">
            <v>439</v>
          </cell>
          <cell r="D17" t="str">
            <v>x</v>
          </cell>
          <cell r="E17">
            <v>188</v>
          </cell>
          <cell r="F17" t="str">
            <v>x</v>
          </cell>
          <cell r="G17">
            <v>0</v>
          </cell>
          <cell r="H17" t="str">
            <v>x</v>
          </cell>
        </row>
        <row r="18">
          <cell r="A18" t="str">
            <v>FM</v>
          </cell>
          <cell r="B18" t="str">
            <v>F.AP6</v>
          </cell>
          <cell r="C18">
            <v>555</v>
          </cell>
          <cell r="D18" t="str">
            <v>x</v>
          </cell>
          <cell r="E18">
            <v>0</v>
          </cell>
          <cell r="F18" t="str">
            <v>x</v>
          </cell>
          <cell r="G18">
            <v>0</v>
          </cell>
          <cell r="H18" t="str">
            <v>x</v>
          </cell>
        </row>
        <row r="19">
          <cell r="A19" t="str">
            <v>GC</v>
          </cell>
          <cell r="B19" t="str">
            <v>F.AP6</v>
          </cell>
          <cell r="C19">
            <v>568</v>
          </cell>
          <cell r="D19" t="str">
            <v>x</v>
          </cell>
          <cell r="E19">
            <v>389</v>
          </cell>
          <cell r="F19" t="str">
            <v>x</v>
          </cell>
          <cell r="G19">
            <v>0</v>
          </cell>
          <cell r="H19" t="str">
            <v>x</v>
          </cell>
        </row>
        <row r="20">
          <cell r="A20" t="str">
            <v>GM</v>
          </cell>
          <cell r="B20" t="str">
            <v>F.AP6</v>
          </cell>
          <cell r="C20">
            <v>108</v>
          </cell>
          <cell r="D20" t="str">
            <v>S+</v>
          </cell>
          <cell r="E20">
            <v>63</v>
          </cell>
          <cell r="F20" t="str">
            <v>S1</v>
          </cell>
          <cell r="G20">
            <v>0</v>
          </cell>
          <cell r="H20" t="str">
            <v>S1</v>
          </cell>
        </row>
        <row r="21">
          <cell r="A21" t="str">
            <v>HC</v>
          </cell>
          <cell r="B21" t="str">
            <v>F.AP6</v>
          </cell>
          <cell r="C21">
            <v>2572</v>
          </cell>
          <cell r="D21" t="str">
            <v>S1</v>
          </cell>
          <cell r="E21">
            <v>1685</v>
          </cell>
          <cell r="F21" t="str">
            <v>S1</v>
          </cell>
          <cell r="G21">
            <v>0</v>
          </cell>
          <cell r="H21" t="str">
            <v>S+</v>
          </cell>
        </row>
        <row r="22">
          <cell r="A22" t="str">
            <v>HM</v>
          </cell>
          <cell r="B22" t="str">
            <v>F.AP6</v>
          </cell>
          <cell r="C22">
            <v>219</v>
          </cell>
          <cell r="D22" t="str">
            <v>S1</v>
          </cell>
          <cell r="E22">
            <v>126</v>
          </cell>
          <cell r="F22" t="str">
            <v>S+</v>
          </cell>
          <cell r="G22">
            <v>0</v>
          </cell>
          <cell r="H22" t="str">
            <v>S1</v>
          </cell>
        </row>
        <row r="23">
          <cell r="A23" t="str">
            <v>IC</v>
          </cell>
          <cell r="B23" t="str">
            <v>F.AP6</v>
          </cell>
          <cell r="C23">
            <v>483</v>
          </cell>
          <cell r="D23" t="str">
            <v>S1</v>
          </cell>
          <cell r="E23">
            <v>55</v>
          </cell>
          <cell r="F23" t="str">
            <v>S+</v>
          </cell>
          <cell r="G23">
            <v>0</v>
          </cell>
          <cell r="H23" t="str">
            <v>S1</v>
          </cell>
        </row>
        <row r="24">
          <cell r="A24" t="str">
            <v>IM</v>
          </cell>
          <cell r="B24" t="str">
            <v>F.AP6</v>
          </cell>
          <cell r="C24">
            <v>322</v>
          </cell>
          <cell r="D24" t="str">
            <v>S1</v>
          </cell>
          <cell r="E24">
            <v>177</v>
          </cell>
          <cell r="F24" t="str">
            <v>S1</v>
          </cell>
          <cell r="G24">
            <v>0</v>
          </cell>
          <cell r="H24" t="str">
            <v>S+</v>
          </cell>
        </row>
        <row r="25">
          <cell r="A25" t="str">
            <v>JC</v>
          </cell>
          <cell r="B25" t="str">
            <v>F.AP6</v>
          </cell>
          <cell r="C25">
            <v>83</v>
          </cell>
          <cell r="D25" t="str">
            <v>S1</v>
          </cell>
          <cell r="E25">
            <v>46</v>
          </cell>
          <cell r="F25" t="str">
            <v>S3</v>
          </cell>
          <cell r="G25">
            <v>0</v>
          </cell>
          <cell r="H25" t="str">
            <v>S+</v>
          </cell>
        </row>
        <row r="26">
          <cell r="A26" t="str">
            <v>JM</v>
          </cell>
          <cell r="B26" t="str">
            <v>F.AP6</v>
          </cell>
          <cell r="C26">
            <v>221</v>
          </cell>
          <cell r="D26" t="str">
            <v>S1</v>
          </cell>
          <cell r="E26">
            <v>174</v>
          </cell>
          <cell r="F26" t="str">
            <v>S+</v>
          </cell>
          <cell r="G26">
            <v>0</v>
          </cell>
          <cell r="H26" t="str">
            <v>S2</v>
          </cell>
        </row>
        <row r="27">
          <cell r="A27" t="str">
            <v>KC</v>
          </cell>
          <cell r="B27" t="str">
            <v>F.AP6</v>
          </cell>
          <cell r="C27">
            <v>791</v>
          </cell>
          <cell r="D27" t="str">
            <v>S1</v>
          </cell>
          <cell r="E27">
            <v>169</v>
          </cell>
          <cell r="F27" t="str">
            <v>S+</v>
          </cell>
          <cell r="G27">
            <v>0</v>
          </cell>
          <cell r="H27" t="str">
            <v>S+</v>
          </cell>
        </row>
        <row r="28">
          <cell r="A28" t="str">
            <v>KM</v>
          </cell>
          <cell r="B28" t="str">
            <v>F.AP6</v>
          </cell>
          <cell r="C28">
            <v>0</v>
          </cell>
          <cell r="D28" t="str">
            <v>x</v>
          </cell>
          <cell r="E28">
            <v>0</v>
          </cell>
          <cell r="F28" t="str">
            <v>x</v>
          </cell>
          <cell r="G28">
            <v>0</v>
          </cell>
          <cell r="H28" t="str">
            <v>x</v>
          </cell>
        </row>
        <row r="29">
          <cell r="A29" t="str">
            <v>MC</v>
          </cell>
          <cell r="B29" t="str">
            <v>F.AP6</v>
          </cell>
          <cell r="C29">
            <v>1197</v>
          </cell>
          <cell r="D29" t="str">
            <v>S1</v>
          </cell>
          <cell r="E29">
            <v>293</v>
          </cell>
          <cell r="F29" t="str">
            <v>S2</v>
          </cell>
          <cell r="G29">
            <v>0</v>
          </cell>
          <cell r="H29" t="str">
            <v>S+</v>
          </cell>
        </row>
        <row r="30">
          <cell r="A30" t="str">
            <v>MM</v>
          </cell>
          <cell r="B30" t="str">
            <v>F.AP6</v>
          </cell>
          <cell r="C30">
            <v>0</v>
          </cell>
          <cell r="D30" t="str">
            <v>x</v>
          </cell>
          <cell r="E30">
            <v>0</v>
          </cell>
          <cell r="F30" t="str">
            <v>x</v>
          </cell>
          <cell r="G30">
            <v>0</v>
          </cell>
          <cell r="H30" t="str">
            <v>x</v>
          </cell>
        </row>
        <row r="31">
          <cell r="A31" t="str">
            <v>NC</v>
          </cell>
          <cell r="B31" t="str">
            <v>F.AP6</v>
          </cell>
          <cell r="C31">
            <v>0</v>
          </cell>
          <cell r="D31" t="str">
            <v>x</v>
          </cell>
          <cell r="E31">
            <v>0</v>
          </cell>
          <cell r="F31" t="str">
            <v>x</v>
          </cell>
          <cell r="G31">
            <v>0</v>
          </cell>
          <cell r="H31" t="str">
            <v>x</v>
          </cell>
        </row>
        <row r="32">
          <cell r="A32" t="str">
            <v>NM</v>
          </cell>
          <cell r="B32" t="str">
            <v>F.AP6</v>
          </cell>
          <cell r="C32">
            <v>1038</v>
          </cell>
          <cell r="D32" t="str">
            <v>S1</v>
          </cell>
          <cell r="E32">
            <v>271</v>
          </cell>
          <cell r="F32" t="str">
            <v>S+</v>
          </cell>
          <cell r="G32">
            <v>0</v>
          </cell>
          <cell r="H32" t="str">
            <v>S2</v>
          </cell>
        </row>
        <row r="33">
          <cell r="A33" t="str">
            <v>OC</v>
          </cell>
          <cell r="B33" t="str">
            <v>F.AP6</v>
          </cell>
          <cell r="C33">
            <v>0</v>
          </cell>
          <cell r="D33" t="str">
            <v>x</v>
          </cell>
          <cell r="E33">
            <v>0</v>
          </cell>
          <cell r="F33" t="str">
            <v>x</v>
          </cell>
          <cell r="G33">
            <v>0</v>
          </cell>
          <cell r="H33" t="str">
            <v>x</v>
          </cell>
        </row>
        <row r="34">
          <cell r="A34" t="str">
            <v>OM</v>
          </cell>
          <cell r="B34" t="str">
            <v>F.AP6</v>
          </cell>
          <cell r="C34">
            <v>309</v>
          </cell>
          <cell r="D34" t="str">
            <v>S1</v>
          </cell>
          <cell r="E34">
            <v>44</v>
          </cell>
          <cell r="F34" t="str">
            <v>S+</v>
          </cell>
          <cell r="G34">
            <v>0</v>
          </cell>
          <cell r="H34" t="str">
            <v>S3</v>
          </cell>
        </row>
        <row r="35">
          <cell r="A35" t="str">
            <v>PC</v>
          </cell>
          <cell r="B35" t="str">
            <v>F.AP6</v>
          </cell>
          <cell r="C35">
            <v>0</v>
          </cell>
          <cell r="D35" t="str">
            <v>x</v>
          </cell>
          <cell r="E35">
            <v>0</v>
          </cell>
          <cell r="F35" t="str">
            <v>x</v>
          </cell>
          <cell r="G35">
            <v>0</v>
          </cell>
          <cell r="H35" t="str">
            <v>x</v>
          </cell>
        </row>
        <row r="36">
          <cell r="A36" t="str">
            <v>PM</v>
          </cell>
          <cell r="B36" t="str">
            <v>F.AP6</v>
          </cell>
          <cell r="C36">
            <v>172</v>
          </cell>
          <cell r="D36" t="str">
            <v>S1</v>
          </cell>
          <cell r="E36">
            <v>122</v>
          </cell>
          <cell r="F36" t="str">
            <v>S+</v>
          </cell>
          <cell r="G36">
            <v>0</v>
          </cell>
          <cell r="H36" t="str">
            <v>S1</v>
          </cell>
        </row>
        <row r="37">
          <cell r="A37" t="str">
            <v>PZ</v>
          </cell>
          <cell r="B37" t="str">
            <v>F.AP6</v>
          </cell>
          <cell r="C37">
            <v>0</v>
          </cell>
          <cell r="D37" t="str">
            <v>x</v>
          </cell>
          <cell r="E37">
            <v>0</v>
          </cell>
          <cell r="F37" t="str">
            <v>x</v>
          </cell>
          <cell r="G37">
            <v>0</v>
          </cell>
          <cell r="H37" t="str">
            <v>x</v>
          </cell>
        </row>
        <row r="38">
          <cell r="A38" t="str">
            <v>QC</v>
          </cell>
          <cell r="B38" t="str">
            <v>F.AP6</v>
          </cell>
          <cell r="C38">
            <v>0</v>
          </cell>
          <cell r="D38" t="str">
            <v>x</v>
          </cell>
          <cell r="E38">
            <v>0</v>
          </cell>
          <cell r="F38" t="str">
            <v>x</v>
          </cell>
          <cell r="G38">
            <v>0</v>
          </cell>
          <cell r="H38" t="str">
            <v>x</v>
          </cell>
        </row>
        <row r="39">
          <cell r="A39" t="str">
            <v>QM</v>
          </cell>
          <cell r="B39" t="str">
            <v>F.AP6</v>
          </cell>
          <cell r="C39">
            <v>0</v>
          </cell>
          <cell r="D39" t="str">
            <v>x</v>
          </cell>
          <cell r="E39">
            <v>0</v>
          </cell>
          <cell r="F39" t="str">
            <v>x</v>
          </cell>
          <cell r="G39">
            <v>0</v>
          </cell>
          <cell r="H39" t="str">
            <v>x</v>
          </cell>
        </row>
        <row r="40">
          <cell r="A40" t="str">
            <v>SC</v>
          </cell>
          <cell r="B40" t="str">
            <v>F.AP6</v>
          </cell>
          <cell r="C40">
            <v>13</v>
          </cell>
          <cell r="D40" t="str">
            <v>S+</v>
          </cell>
          <cell r="E40">
            <v>0</v>
          </cell>
          <cell r="F40" t="str">
            <v>S3</v>
          </cell>
          <cell r="G40">
            <v>0</v>
          </cell>
          <cell r="H40" t="str">
            <v>S3</v>
          </cell>
        </row>
        <row r="41">
          <cell r="A41" t="str">
            <v>SM</v>
          </cell>
          <cell r="B41" t="str">
            <v>F.AP6</v>
          </cell>
          <cell r="C41">
            <v>23</v>
          </cell>
          <cell r="D41" t="str">
            <v>S1</v>
          </cell>
          <cell r="E41">
            <v>0</v>
          </cell>
          <cell r="F41" t="str">
            <v>S+</v>
          </cell>
          <cell r="G41">
            <v>0</v>
          </cell>
          <cell r="H41" t="str">
            <v>x</v>
          </cell>
        </row>
        <row r="42">
          <cell r="A42" t="str">
            <v>SZ</v>
          </cell>
          <cell r="B42" t="str">
            <v>F.AP6</v>
          </cell>
          <cell r="C42">
            <v>0</v>
          </cell>
          <cell r="D42" t="str">
            <v>x</v>
          </cell>
          <cell r="E42">
            <v>0</v>
          </cell>
          <cell r="F42" t="str">
            <v>x</v>
          </cell>
          <cell r="G42">
            <v>0</v>
          </cell>
          <cell r="H42" t="str">
            <v>x</v>
          </cell>
        </row>
        <row r="43">
          <cell r="A43" t="str">
            <v>TC</v>
          </cell>
          <cell r="B43" t="str">
            <v>F.AP6</v>
          </cell>
          <cell r="C43">
            <v>149</v>
          </cell>
          <cell r="D43" t="str">
            <v>x</v>
          </cell>
          <cell r="E43">
            <v>0</v>
          </cell>
          <cell r="F43" t="str">
            <v>x</v>
          </cell>
          <cell r="G43">
            <v>0</v>
          </cell>
          <cell r="H43" t="str">
            <v>x</v>
          </cell>
        </row>
        <row r="44">
          <cell r="A44" t="str">
            <v>TM</v>
          </cell>
          <cell r="B44" t="str">
            <v>F.AP6</v>
          </cell>
          <cell r="C44">
            <v>47</v>
          </cell>
          <cell r="D44" t="str">
            <v>x</v>
          </cell>
          <cell r="E44">
            <v>0</v>
          </cell>
          <cell r="F44" t="str">
            <v>x</v>
          </cell>
          <cell r="G44">
            <v>0</v>
          </cell>
          <cell r="H44" t="str">
            <v>x</v>
          </cell>
        </row>
        <row r="45">
          <cell r="A45" t="str">
            <v>UC</v>
          </cell>
          <cell r="B45" t="str">
            <v>F.AP6</v>
          </cell>
          <cell r="C45">
            <v>0</v>
          </cell>
          <cell r="D45" t="str">
            <v>x</v>
          </cell>
          <cell r="E45">
            <v>0</v>
          </cell>
          <cell r="F45" t="str">
            <v>x</v>
          </cell>
          <cell r="G45">
            <v>0</v>
          </cell>
          <cell r="H45" t="str">
            <v>x</v>
          </cell>
        </row>
        <row r="46">
          <cell r="A46" t="str">
            <v>UM</v>
          </cell>
          <cell r="B46" t="str">
            <v>F.AP6</v>
          </cell>
          <cell r="C46">
            <v>253</v>
          </cell>
          <cell r="D46" t="str">
            <v>S+</v>
          </cell>
          <cell r="E46">
            <v>100</v>
          </cell>
          <cell r="F46" t="str">
            <v>S1</v>
          </cell>
          <cell r="G46">
            <v>0</v>
          </cell>
          <cell r="H46" t="str">
            <v>S+</v>
          </cell>
        </row>
        <row r="47">
          <cell r="A47" t="str">
            <v>VM</v>
          </cell>
          <cell r="B47" t="str">
            <v>F.AP6</v>
          </cell>
          <cell r="C47">
            <v>370</v>
          </cell>
          <cell r="D47" t="str">
            <v>S2</v>
          </cell>
          <cell r="E47">
            <v>153</v>
          </cell>
          <cell r="F47" t="str">
            <v>S2</v>
          </cell>
          <cell r="G47">
            <v>0</v>
          </cell>
          <cell r="H47" t="str">
            <v>S3</v>
          </cell>
        </row>
        <row r="48">
          <cell r="A48" t="str">
            <v>XZ</v>
          </cell>
          <cell r="B48" t="str">
            <v>F.AP6</v>
          </cell>
          <cell r="C48">
            <v>223</v>
          </cell>
          <cell r="D48" t="str">
            <v>S1</v>
          </cell>
          <cell r="E48">
            <v>70</v>
          </cell>
          <cell r="F48" t="str">
            <v>S3</v>
          </cell>
          <cell r="G48">
            <v>0</v>
          </cell>
          <cell r="H48" t="str">
            <v>S2</v>
          </cell>
        </row>
        <row r="49">
          <cell r="A49" t="str">
            <v>ZC</v>
          </cell>
          <cell r="B49" t="str">
            <v>F.AP6</v>
          </cell>
          <cell r="C49">
            <v>0</v>
          </cell>
          <cell r="D49" t="str">
            <v>x</v>
          </cell>
          <cell r="E49">
            <v>0</v>
          </cell>
          <cell r="F49" t="str">
            <v>x</v>
          </cell>
          <cell r="G49">
            <v>0</v>
          </cell>
          <cell r="H49" t="str">
            <v>x</v>
          </cell>
        </row>
        <row r="50">
          <cell r="A50" t="str">
            <v>ZM</v>
          </cell>
          <cell r="B50" t="str">
            <v>F.AP6</v>
          </cell>
          <cell r="C50">
            <v>0</v>
          </cell>
          <cell r="D50" t="str">
            <v>x</v>
          </cell>
          <cell r="E50">
            <v>0</v>
          </cell>
          <cell r="F50" t="str">
            <v>x</v>
          </cell>
          <cell r="G50">
            <v>0</v>
          </cell>
          <cell r="H50" t="str">
            <v>x</v>
          </cell>
        </row>
        <row r="51">
          <cell r="A51" t="str">
            <v>ZZ</v>
          </cell>
          <cell r="B51" t="str">
            <v>F.AP6</v>
          </cell>
          <cell r="C51">
            <v>0</v>
          </cell>
          <cell r="D51" t="str">
            <v>x</v>
          </cell>
          <cell r="E51">
            <v>0</v>
          </cell>
          <cell r="F51" t="str">
            <v>x</v>
          </cell>
          <cell r="G51">
            <v>0</v>
          </cell>
          <cell r="H51" t="str">
            <v>x</v>
          </cell>
        </row>
        <row r="53">
          <cell r="A53" t="str">
            <v>AC</v>
          </cell>
          <cell r="B53" t="str">
            <v>CWt</v>
          </cell>
          <cell r="C53">
            <v>0.254</v>
          </cell>
          <cell r="D53" t="str">
            <v>S3</v>
          </cell>
          <cell r="E53">
            <v>0.18099999999999999</v>
          </cell>
          <cell r="F53" t="str">
            <v>S3</v>
          </cell>
          <cell r="G53">
            <v>0</v>
          </cell>
          <cell r="H53" t="str">
            <v>S2</v>
          </cell>
        </row>
        <row r="54">
          <cell r="A54" t="str">
            <v>AM</v>
          </cell>
          <cell r="B54" t="str">
            <v>CWt</v>
          </cell>
          <cell r="C54">
            <v>0.122</v>
          </cell>
          <cell r="D54" t="str">
            <v>S2</v>
          </cell>
          <cell r="E54">
            <v>0.106</v>
          </cell>
          <cell r="F54" t="str">
            <v>S+</v>
          </cell>
          <cell r="G54">
            <v>0</v>
          </cell>
          <cell r="H54" t="str">
            <v>S1</v>
          </cell>
        </row>
        <row r="55">
          <cell r="A55" t="str">
            <v>BC</v>
          </cell>
          <cell r="B55" t="str">
            <v>CWt</v>
          </cell>
          <cell r="C55">
            <v>0.17599999999999999</v>
          </cell>
          <cell r="D55" t="str">
            <v>S3</v>
          </cell>
          <cell r="E55">
            <v>0.17299999999999999</v>
          </cell>
          <cell r="F55" t="str">
            <v>S2</v>
          </cell>
          <cell r="G55">
            <v>0</v>
          </cell>
          <cell r="H55" t="str">
            <v>S2</v>
          </cell>
        </row>
        <row r="56">
          <cell r="A56" t="str">
            <v>BM</v>
          </cell>
          <cell r="B56" t="str">
            <v>CWt</v>
          </cell>
          <cell r="C56">
            <v>0</v>
          </cell>
          <cell r="D56" t="str">
            <v>x</v>
          </cell>
          <cell r="E56">
            <v>0</v>
          </cell>
          <cell r="F56" t="str">
            <v>x</v>
          </cell>
          <cell r="G56">
            <v>0</v>
          </cell>
          <cell r="H56" t="str">
            <v>x</v>
          </cell>
        </row>
        <row r="57">
          <cell r="A57" t="str">
            <v>CC</v>
          </cell>
          <cell r="B57" t="str">
            <v>CWt</v>
          </cell>
          <cell r="C57">
            <v>0.20899999999999999</v>
          </cell>
          <cell r="D57" t="str">
            <v>S3</v>
          </cell>
          <cell r="E57">
            <v>0.17599999999999999</v>
          </cell>
          <cell r="F57" t="str">
            <v>S+</v>
          </cell>
          <cell r="G57">
            <v>0</v>
          </cell>
          <cell r="H57" t="str">
            <v>S+</v>
          </cell>
        </row>
        <row r="58">
          <cell r="A58" t="str">
            <v>CM</v>
          </cell>
          <cell r="B58" t="str">
            <v>CWt</v>
          </cell>
          <cell r="C58">
            <v>0.125</v>
          </cell>
          <cell r="D58" t="str">
            <v>S3</v>
          </cell>
          <cell r="E58">
            <v>0.09</v>
          </cell>
          <cell r="F58" t="str">
            <v>S+</v>
          </cell>
          <cell r="G58">
            <v>0</v>
          </cell>
          <cell r="H58" t="str">
            <v>S1</v>
          </cell>
        </row>
        <row r="59">
          <cell r="A59" t="str">
            <v>DC</v>
          </cell>
          <cell r="B59" t="str">
            <v>CWt</v>
          </cell>
          <cell r="C59">
            <v>0.22600000000000001</v>
          </cell>
          <cell r="D59" t="str">
            <v>S+</v>
          </cell>
          <cell r="E59">
            <v>0</v>
          </cell>
          <cell r="F59" t="str">
            <v>S2</v>
          </cell>
          <cell r="G59">
            <v>0</v>
          </cell>
          <cell r="H59" t="str">
            <v>S2</v>
          </cell>
        </row>
        <row r="60">
          <cell r="A60" t="str">
            <v>DM</v>
          </cell>
          <cell r="B60" t="str">
            <v>CWt</v>
          </cell>
          <cell r="C60">
            <v>0.11600000000000001</v>
          </cell>
          <cell r="D60" t="str">
            <v>S2</v>
          </cell>
          <cell r="E60">
            <v>8.7999999999999995E-2</v>
          </cell>
          <cell r="F60" t="str">
            <v>S1</v>
          </cell>
          <cell r="G60">
            <v>0</v>
          </cell>
          <cell r="H60" t="str">
            <v>S1</v>
          </cell>
        </row>
        <row r="61">
          <cell r="A61" t="str">
            <v>EC</v>
          </cell>
          <cell r="B61" t="str">
            <v>CWt</v>
          </cell>
          <cell r="C61">
            <v>0.26800000000000002</v>
          </cell>
          <cell r="D61" t="str">
            <v>S2</v>
          </cell>
          <cell r="E61">
            <v>0.16600000000000001</v>
          </cell>
          <cell r="F61" t="str">
            <v>S2</v>
          </cell>
          <cell r="G61">
            <v>0</v>
          </cell>
          <cell r="H61" t="str">
            <v>S1</v>
          </cell>
        </row>
        <row r="62">
          <cell r="A62" t="str">
            <v>EM</v>
          </cell>
          <cell r="B62" t="str">
            <v>CWt</v>
          </cell>
          <cell r="C62">
            <v>0.123</v>
          </cell>
          <cell r="D62" t="str">
            <v>S2</v>
          </cell>
          <cell r="E62">
            <v>9.2999999999999999E-2</v>
          </cell>
          <cell r="F62" t="str">
            <v>S1</v>
          </cell>
          <cell r="G62">
            <v>0</v>
          </cell>
          <cell r="H62" t="str">
            <v>S1</v>
          </cell>
        </row>
        <row r="63">
          <cell r="A63" t="str">
            <v>FC</v>
          </cell>
          <cell r="B63" t="str">
            <v>CWt</v>
          </cell>
          <cell r="C63">
            <v>0.16800000000000001</v>
          </cell>
          <cell r="D63" t="str">
            <v>S+</v>
          </cell>
          <cell r="E63">
            <v>0.14499999999999999</v>
          </cell>
          <cell r="F63" t="str">
            <v>S1</v>
          </cell>
          <cell r="G63">
            <v>0</v>
          </cell>
          <cell r="H63" t="str">
            <v>S1</v>
          </cell>
        </row>
        <row r="64">
          <cell r="A64" t="str">
            <v>FM</v>
          </cell>
          <cell r="B64" t="str">
            <v>CWt</v>
          </cell>
          <cell r="C64">
            <v>0.17100000000000001</v>
          </cell>
          <cell r="D64" t="str">
            <v>S1</v>
          </cell>
          <cell r="E64">
            <v>0.109</v>
          </cell>
          <cell r="F64" t="str">
            <v>S2</v>
          </cell>
          <cell r="G64">
            <v>0</v>
          </cell>
          <cell r="H64" t="str">
            <v>S1</v>
          </cell>
        </row>
        <row r="65">
          <cell r="A65" t="str">
            <v>GC</v>
          </cell>
          <cell r="B65" t="str">
            <v>CWt</v>
          </cell>
          <cell r="C65">
            <v>0</v>
          </cell>
          <cell r="D65" t="str">
            <v>x</v>
          </cell>
          <cell r="E65">
            <v>0</v>
          </cell>
          <cell r="F65" t="str">
            <v>x</v>
          </cell>
          <cell r="G65">
            <v>0</v>
          </cell>
          <cell r="H65" t="str">
            <v>x</v>
          </cell>
        </row>
        <row r="66">
          <cell r="A66" t="str">
            <v>GM</v>
          </cell>
          <cell r="B66" t="str">
            <v>CWt</v>
          </cell>
          <cell r="C66">
            <v>9.8000000000000004E-2</v>
          </cell>
          <cell r="D66" t="str">
            <v>S+</v>
          </cell>
          <cell r="E66">
            <v>8.3000000000000004E-2</v>
          </cell>
          <cell r="F66" t="str">
            <v>S1</v>
          </cell>
          <cell r="G66">
            <v>0</v>
          </cell>
          <cell r="H66" t="str">
            <v>S1</v>
          </cell>
        </row>
        <row r="67">
          <cell r="A67" t="str">
            <v>HC</v>
          </cell>
          <cell r="B67" t="str">
            <v>CWt</v>
          </cell>
          <cell r="C67">
            <v>0.14899999999999999</v>
          </cell>
          <cell r="D67" t="str">
            <v>S2</v>
          </cell>
          <cell r="E67">
            <v>0.14099999999999999</v>
          </cell>
          <cell r="F67" t="str">
            <v>S+</v>
          </cell>
          <cell r="G67">
            <v>0</v>
          </cell>
          <cell r="H67" t="str">
            <v>S1</v>
          </cell>
        </row>
        <row r="68">
          <cell r="A68" t="str">
            <v>HM</v>
          </cell>
          <cell r="B68" t="str">
            <v>CWt</v>
          </cell>
          <cell r="C68">
            <v>0</v>
          </cell>
          <cell r="D68" t="str">
            <v>x</v>
          </cell>
          <cell r="E68">
            <v>0</v>
          </cell>
          <cell r="F68" t="str">
            <v>x</v>
          </cell>
          <cell r="G68">
            <v>0</v>
          </cell>
          <cell r="H68" t="str">
            <v>x</v>
          </cell>
        </row>
        <row r="69">
          <cell r="A69" t="str">
            <v>IC</v>
          </cell>
          <cell r="B69" t="str">
            <v>CWt</v>
          </cell>
          <cell r="C69">
            <v>0.126</v>
          </cell>
          <cell r="D69" t="str">
            <v>S2</v>
          </cell>
          <cell r="E69">
            <v>0</v>
          </cell>
          <cell r="F69" t="str">
            <v>S+</v>
          </cell>
          <cell r="G69">
            <v>0</v>
          </cell>
          <cell r="H69" t="str">
            <v>S+</v>
          </cell>
        </row>
        <row r="70">
          <cell r="A70" t="str">
            <v>IM</v>
          </cell>
          <cell r="B70" t="str">
            <v>CWt</v>
          </cell>
          <cell r="C70">
            <v>8.6999999999999994E-2</v>
          </cell>
          <cell r="D70" t="str">
            <v>S+</v>
          </cell>
          <cell r="E70">
            <v>0</v>
          </cell>
          <cell r="F70" t="str">
            <v>S1</v>
          </cell>
          <cell r="G70">
            <v>0</v>
          </cell>
          <cell r="H70" t="str">
            <v>S1</v>
          </cell>
        </row>
        <row r="71">
          <cell r="A71" t="str">
            <v>JC</v>
          </cell>
          <cell r="B71" t="str">
            <v>CWt</v>
          </cell>
          <cell r="C71">
            <v>0.182</v>
          </cell>
          <cell r="D71" t="str">
            <v>S+</v>
          </cell>
          <cell r="E71">
            <v>0.16700000000000001</v>
          </cell>
          <cell r="F71" t="str">
            <v>S3</v>
          </cell>
          <cell r="G71">
            <v>0</v>
          </cell>
          <cell r="H71" t="str">
            <v>S1</v>
          </cell>
        </row>
        <row r="72">
          <cell r="A72" t="str">
            <v>JM</v>
          </cell>
          <cell r="B72" t="str">
            <v>CWt</v>
          </cell>
          <cell r="C72">
            <v>0.104</v>
          </cell>
          <cell r="D72" t="str">
            <v>S2</v>
          </cell>
          <cell r="E72">
            <v>9.1999999999999998E-2</v>
          </cell>
          <cell r="F72" t="str">
            <v>S3</v>
          </cell>
          <cell r="G72">
            <v>0</v>
          </cell>
          <cell r="H72" t="str">
            <v>S1</v>
          </cell>
        </row>
        <row r="73">
          <cell r="A73" t="str">
            <v>KC</v>
          </cell>
          <cell r="B73" t="str">
            <v>CWt</v>
          </cell>
          <cell r="C73">
            <v>0.115</v>
          </cell>
          <cell r="D73" t="str">
            <v>S+</v>
          </cell>
          <cell r="E73">
            <v>0</v>
          </cell>
          <cell r="F73" t="str">
            <v>S1</v>
          </cell>
          <cell r="G73">
            <v>0</v>
          </cell>
          <cell r="H73" t="str">
            <v>S1</v>
          </cell>
        </row>
        <row r="74">
          <cell r="A74" t="str">
            <v>KM</v>
          </cell>
          <cell r="B74" t="str">
            <v>CWt</v>
          </cell>
          <cell r="C74">
            <v>9.7000000000000003E-2</v>
          </cell>
          <cell r="D74" t="str">
            <v>S+</v>
          </cell>
          <cell r="E74">
            <v>0</v>
          </cell>
          <cell r="F74" t="str">
            <v>S1</v>
          </cell>
          <cell r="G74">
            <v>0</v>
          </cell>
          <cell r="H74" t="str">
            <v>S1</v>
          </cell>
        </row>
        <row r="75">
          <cell r="A75" t="str">
            <v>MC</v>
          </cell>
          <cell r="B75" t="str">
            <v>CWt</v>
          </cell>
          <cell r="C75">
            <v>0.153</v>
          </cell>
          <cell r="D75" t="str">
            <v>S2</v>
          </cell>
          <cell r="E75">
            <v>0</v>
          </cell>
          <cell r="F75" t="str">
            <v>S1</v>
          </cell>
          <cell r="G75">
            <v>0</v>
          </cell>
          <cell r="H75" t="str">
            <v>S1</v>
          </cell>
        </row>
        <row r="76">
          <cell r="A76" t="str">
            <v>MM</v>
          </cell>
          <cell r="B76" t="str">
            <v>CWt</v>
          </cell>
          <cell r="C76">
            <v>0</v>
          </cell>
          <cell r="D76" t="str">
            <v>x</v>
          </cell>
          <cell r="E76">
            <v>0</v>
          </cell>
          <cell r="F76" t="str">
            <v>x</v>
          </cell>
          <cell r="G76">
            <v>0</v>
          </cell>
          <cell r="H76" t="str">
            <v>x</v>
          </cell>
        </row>
        <row r="77">
          <cell r="A77" t="str">
            <v>NC</v>
          </cell>
          <cell r="B77" t="str">
            <v>CWt</v>
          </cell>
          <cell r="C77">
            <v>0</v>
          </cell>
          <cell r="D77" t="str">
            <v>x</v>
          </cell>
          <cell r="E77">
            <v>0</v>
          </cell>
          <cell r="F77" t="str">
            <v>x</v>
          </cell>
          <cell r="G77">
            <v>0</v>
          </cell>
          <cell r="H77" t="str">
            <v>x</v>
          </cell>
        </row>
        <row r="78">
          <cell r="A78" t="str">
            <v>NM</v>
          </cell>
          <cell r="B78" t="str">
            <v>CWt</v>
          </cell>
          <cell r="C78">
            <v>0.153</v>
          </cell>
          <cell r="D78" t="str">
            <v>S2</v>
          </cell>
          <cell r="E78">
            <v>6.7000000000000004E-2</v>
          </cell>
          <cell r="F78" t="str">
            <v>S+</v>
          </cell>
          <cell r="G78">
            <v>0</v>
          </cell>
          <cell r="H78" t="str">
            <v>S1</v>
          </cell>
        </row>
        <row r="79">
          <cell r="A79" t="str">
            <v>OC</v>
          </cell>
          <cell r="B79" t="str">
            <v>CWt</v>
          </cell>
          <cell r="C79">
            <v>0.16900000000000001</v>
          </cell>
          <cell r="D79" t="str">
            <v>S2</v>
          </cell>
          <cell r="E79">
            <v>0</v>
          </cell>
          <cell r="F79" t="str">
            <v>S+</v>
          </cell>
          <cell r="G79">
            <v>0</v>
          </cell>
          <cell r="H79" t="str">
            <v>S+</v>
          </cell>
        </row>
        <row r="80">
          <cell r="A80" t="str">
            <v>OM</v>
          </cell>
          <cell r="B80" t="str">
            <v>CWt</v>
          </cell>
          <cell r="C80">
            <v>0.14299999999999999</v>
          </cell>
          <cell r="D80" t="str">
            <v>S3</v>
          </cell>
          <cell r="E80">
            <v>0.106</v>
          </cell>
          <cell r="F80" t="str">
            <v>S+</v>
          </cell>
          <cell r="G80">
            <v>0</v>
          </cell>
          <cell r="H80" t="str">
            <v>S1</v>
          </cell>
        </row>
        <row r="81">
          <cell r="A81" t="str">
            <v>PC</v>
          </cell>
          <cell r="B81" t="str">
            <v>CWt</v>
          </cell>
          <cell r="C81">
            <v>0.16089999999999999</v>
          </cell>
          <cell r="D81" t="str">
            <v>S+</v>
          </cell>
          <cell r="E81">
            <v>0</v>
          </cell>
          <cell r="F81" t="str">
            <v>S1</v>
          </cell>
          <cell r="G81">
            <v>0</v>
          </cell>
          <cell r="H81" t="str">
            <v>S1</v>
          </cell>
        </row>
        <row r="82">
          <cell r="A82" t="str">
            <v>PM</v>
          </cell>
          <cell r="B82" t="str">
            <v>CWt</v>
          </cell>
          <cell r="C82">
            <v>0.127</v>
          </cell>
          <cell r="D82" t="str">
            <v>S1</v>
          </cell>
          <cell r="E82">
            <v>0.1</v>
          </cell>
          <cell r="F82" t="str">
            <v>S2</v>
          </cell>
          <cell r="G82">
            <v>0</v>
          </cell>
          <cell r="H82" t="str">
            <v>S1</v>
          </cell>
        </row>
        <row r="83">
          <cell r="A83" t="str">
            <v>PZ</v>
          </cell>
          <cell r="B83" t="str">
            <v>CWt</v>
          </cell>
          <cell r="C83">
            <v>0.109</v>
          </cell>
          <cell r="D83" t="str">
            <v>S2</v>
          </cell>
          <cell r="E83">
            <v>0</v>
          </cell>
          <cell r="F83" t="str">
            <v>S+</v>
          </cell>
          <cell r="G83">
            <v>0</v>
          </cell>
          <cell r="H83" t="str">
            <v>S+</v>
          </cell>
        </row>
        <row r="84">
          <cell r="A84" t="str">
            <v>QC</v>
          </cell>
          <cell r="B84" t="str">
            <v>CWt</v>
          </cell>
          <cell r="C84">
            <v>0</v>
          </cell>
          <cell r="D84" t="str">
            <v>x</v>
          </cell>
          <cell r="E84">
            <v>0</v>
          </cell>
          <cell r="F84" t="str">
            <v>x</v>
          </cell>
          <cell r="G84">
            <v>0</v>
          </cell>
          <cell r="H84" t="str">
            <v>x</v>
          </cell>
        </row>
        <row r="85">
          <cell r="A85" t="str">
            <v>QM</v>
          </cell>
          <cell r="B85" t="str">
            <v>CWt</v>
          </cell>
          <cell r="C85">
            <v>0</v>
          </cell>
          <cell r="D85" t="str">
            <v>x</v>
          </cell>
          <cell r="E85">
            <v>0</v>
          </cell>
          <cell r="F85" t="str">
            <v>x</v>
          </cell>
          <cell r="G85">
            <v>0</v>
          </cell>
          <cell r="H85" t="str">
            <v>x</v>
          </cell>
        </row>
        <row r="86">
          <cell r="A86" t="str">
            <v>SC</v>
          </cell>
          <cell r="B86" t="str">
            <v>CWt</v>
          </cell>
          <cell r="C86">
            <v>0.28799999999999998</v>
          </cell>
          <cell r="D86" t="str">
            <v>S3</v>
          </cell>
          <cell r="E86">
            <v>0</v>
          </cell>
          <cell r="F86" t="str">
            <v>S+</v>
          </cell>
          <cell r="G86">
            <v>0</v>
          </cell>
          <cell r="H86" t="str">
            <v>S+</v>
          </cell>
        </row>
        <row r="87">
          <cell r="A87" t="str">
            <v>SM</v>
          </cell>
          <cell r="B87" t="str">
            <v>CWt</v>
          </cell>
          <cell r="C87">
            <v>0.10100000000000001</v>
          </cell>
          <cell r="D87" t="str">
            <v>S+</v>
          </cell>
          <cell r="E87">
            <v>0</v>
          </cell>
          <cell r="F87" t="str">
            <v>S1</v>
          </cell>
          <cell r="G87">
            <v>0</v>
          </cell>
          <cell r="H87" t="str">
            <v>S1</v>
          </cell>
        </row>
        <row r="88">
          <cell r="A88" t="str">
            <v>SZ</v>
          </cell>
          <cell r="B88" t="str">
            <v>CWt</v>
          </cell>
          <cell r="C88">
            <v>0.129</v>
          </cell>
          <cell r="D88" t="str">
            <v>S3</v>
          </cell>
          <cell r="E88">
            <v>0.107</v>
          </cell>
          <cell r="F88" t="str">
            <v>S+</v>
          </cell>
          <cell r="G88">
            <v>0</v>
          </cell>
          <cell r="H88" t="str">
            <v>S3</v>
          </cell>
        </row>
        <row r="89">
          <cell r="A89" t="str">
            <v>TC</v>
          </cell>
          <cell r="B89" t="str">
            <v>CWt</v>
          </cell>
          <cell r="C89">
            <v>0</v>
          </cell>
          <cell r="D89" t="str">
            <v>x</v>
          </cell>
          <cell r="E89">
            <v>0</v>
          </cell>
          <cell r="F89" t="str">
            <v>x</v>
          </cell>
          <cell r="G89">
            <v>0</v>
          </cell>
          <cell r="H89" t="str">
            <v>x</v>
          </cell>
        </row>
        <row r="90">
          <cell r="A90" t="str">
            <v>TM</v>
          </cell>
          <cell r="B90" t="str">
            <v>CWt</v>
          </cell>
          <cell r="C90">
            <v>0.26700000000000002</v>
          </cell>
          <cell r="D90" t="str">
            <v>S3</v>
          </cell>
          <cell r="E90">
            <v>0</v>
          </cell>
          <cell r="F90" t="str">
            <v>S2</v>
          </cell>
          <cell r="G90">
            <v>0</v>
          </cell>
          <cell r="H90" t="str">
            <v>S2</v>
          </cell>
        </row>
        <row r="91">
          <cell r="A91" t="str">
            <v>UC</v>
          </cell>
          <cell r="B91" t="str">
            <v>CWt</v>
          </cell>
          <cell r="C91">
            <v>0</v>
          </cell>
          <cell r="D91" t="str">
            <v>x</v>
          </cell>
          <cell r="E91">
            <v>0</v>
          </cell>
          <cell r="F91" t="str">
            <v>x</v>
          </cell>
          <cell r="G91">
            <v>0</v>
          </cell>
          <cell r="H91" t="str">
            <v>x</v>
          </cell>
        </row>
        <row r="92">
          <cell r="A92" t="str">
            <v>UM</v>
          </cell>
          <cell r="B92" t="str">
            <v>CWt</v>
          </cell>
          <cell r="C92">
            <v>0.11899999999999999</v>
          </cell>
          <cell r="D92" t="str">
            <v>S+</v>
          </cell>
          <cell r="E92">
            <v>0.11</v>
          </cell>
          <cell r="F92" t="str">
            <v>S1</v>
          </cell>
          <cell r="G92">
            <v>0</v>
          </cell>
          <cell r="H92" t="str">
            <v>S+</v>
          </cell>
        </row>
        <row r="93">
          <cell r="A93" t="str">
            <v>VM</v>
          </cell>
          <cell r="B93" t="str">
            <v>CWt</v>
          </cell>
          <cell r="C93">
            <v>0.159</v>
          </cell>
          <cell r="D93" t="str">
            <v>S3</v>
          </cell>
          <cell r="E93">
            <v>0</v>
          </cell>
          <cell r="F93" t="str">
            <v>S2</v>
          </cell>
          <cell r="G93">
            <v>0</v>
          </cell>
          <cell r="H93" t="str">
            <v>S2</v>
          </cell>
        </row>
        <row r="94">
          <cell r="A94" t="str">
            <v>XZ</v>
          </cell>
          <cell r="B94" t="str">
            <v>CWt</v>
          </cell>
          <cell r="C94">
            <v>0.186</v>
          </cell>
          <cell r="D94" t="str">
            <v>S2</v>
          </cell>
          <cell r="E94">
            <v>0</v>
          </cell>
          <cell r="F94" t="str">
            <v>S2</v>
          </cell>
          <cell r="G94">
            <v>0</v>
          </cell>
          <cell r="H94" t="str">
            <v>S2</v>
          </cell>
        </row>
        <row r="95">
          <cell r="A95" t="str">
            <v>ZC</v>
          </cell>
          <cell r="B95" t="str">
            <v>CWt</v>
          </cell>
          <cell r="C95">
            <v>0</v>
          </cell>
          <cell r="D95" t="str">
            <v>x</v>
          </cell>
          <cell r="E95">
            <v>0</v>
          </cell>
          <cell r="F95" t="str">
            <v>x</v>
          </cell>
          <cell r="G95">
            <v>0</v>
          </cell>
          <cell r="H95" t="str">
            <v>x</v>
          </cell>
        </row>
        <row r="96">
          <cell r="A96" t="str">
            <v>ZM</v>
          </cell>
          <cell r="B96" t="str">
            <v>CWt</v>
          </cell>
          <cell r="C96">
            <v>0</v>
          </cell>
          <cell r="D96" t="str">
            <v>x</v>
          </cell>
          <cell r="E96">
            <v>0</v>
          </cell>
          <cell r="F96" t="str">
            <v>x</v>
          </cell>
          <cell r="G96">
            <v>0</v>
          </cell>
          <cell r="H96" t="str">
            <v>x</v>
          </cell>
        </row>
        <row r="97">
          <cell r="A97" t="str">
            <v>ZZ</v>
          </cell>
          <cell r="B97" t="str">
            <v>CWt</v>
          </cell>
          <cell r="C97">
            <v>0</v>
          </cell>
          <cell r="D97" t="str">
            <v>x</v>
          </cell>
          <cell r="E97">
            <v>0</v>
          </cell>
          <cell r="F97" t="str">
            <v>x</v>
          </cell>
          <cell r="G97">
            <v>0</v>
          </cell>
          <cell r="H97" t="str">
            <v>x</v>
          </cell>
        </row>
        <row r="99">
          <cell r="A99" t="str">
            <v>AC</v>
          </cell>
          <cell r="B99" t="str">
            <v>CW</v>
          </cell>
          <cell r="C99">
            <v>1.7609999999999999</v>
          </cell>
          <cell r="D99" t="str">
            <v>S3</v>
          </cell>
          <cell r="E99">
            <v>0</v>
          </cell>
          <cell r="F99" t="str">
            <v>S2</v>
          </cell>
          <cell r="G99">
            <v>0</v>
          </cell>
          <cell r="H99" t="str">
            <v>S2</v>
          </cell>
        </row>
        <row r="100">
          <cell r="A100" t="str">
            <v>AM</v>
          </cell>
          <cell r="B100" t="str">
            <v>CW</v>
          </cell>
          <cell r="C100">
            <v>0.63300000000000001</v>
          </cell>
          <cell r="D100" t="str">
            <v>S1</v>
          </cell>
          <cell r="E100">
            <v>0.52600000000000002</v>
          </cell>
          <cell r="F100" t="str">
            <v>S2</v>
          </cell>
          <cell r="G100">
            <v>0</v>
          </cell>
          <cell r="H100" t="str">
            <v>S+</v>
          </cell>
        </row>
        <row r="101">
          <cell r="A101" t="str">
            <v>BC</v>
          </cell>
          <cell r="B101" t="str">
            <v>CW</v>
          </cell>
          <cell r="C101">
            <v>0.56200000000000006</v>
          </cell>
          <cell r="D101" t="str">
            <v>S2</v>
          </cell>
          <cell r="E101">
            <v>0.55400000000000005</v>
          </cell>
          <cell r="F101" t="str">
            <v>S+</v>
          </cell>
          <cell r="G101">
            <v>0</v>
          </cell>
          <cell r="H101" t="str">
            <v>S3</v>
          </cell>
        </row>
        <row r="102">
          <cell r="A102" t="str">
            <v>BM</v>
          </cell>
          <cell r="B102" t="str">
            <v>CW</v>
          </cell>
          <cell r="C102">
            <v>0</v>
          </cell>
          <cell r="D102" t="str">
            <v>x</v>
          </cell>
          <cell r="E102">
            <v>0</v>
          </cell>
          <cell r="F102" t="str">
            <v>x</v>
          </cell>
          <cell r="G102">
            <v>0</v>
          </cell>
          <cell r="H102" t="str">
            <v>x</v>
          </cell>
        </row>
        <row r="103">
          <cell r="A103" t="str">
            <v>CC</v>
          </cell>
          <cell r="B103" t="str">
            <v>CW</v>
          </cell>
          <cell r="C103">
            <v>0.85899999999999999</v>
          </cell>
          <cell r="D103" t="str">
            <v>S3</v>
          </cell>
          <cell r="E103">
            <v>0.56200000000000006</v>
          </cell>
          <cell r="F103" t="str">
            <v>S+</v>
          </cell>
          <cell r="G103">
            <v>0</v>
          </cell>
          <cell r="H103" t="str">
            <v>S1</v>
          </cell>
        </row>
        <row r="104">
          <cell r="A104" t="str">
            <v>CM</v>
          </cell>
          <cell r="B104" t="str">
            <v>CW</v>
          </cell>
          <cell r="C104">
            <v>0.53700000000000003</v>
          </cell>
          <cell r="D104" t="str">
            <v>S2</v>
          </cell>
          <cell r="E104">
            <v>0.40300000000000002</v>
          </cell>
          <cell r="F104" t="str">
            <v>S+</v>
          </cell>
          <cell r="G104">
            <v>0</v>
          </cell>
          <cell r="H104" t="str">
            <v>S1</v>
          </cell>
        </row>
        <row r="105">
          <cell r="A105" t="str">
            <v>DC</v>
          </cell>
          <cell r="B105" t="str">
            <v>CW</v>
          </cell>
          <cell r="C105">
            <v>6.7770000000000001</v>
          </cell>
          <cell r="D105" t="str">
            <v>S+</v>
          </cell>
          <cell r="E105">
            <v>5.9770000000000003</v>
          </cell>
          <cell r="F105" t="str">
            <v>S3</v>
          </cell>
          <cell r="G105">
            <v>0</v>
          </cell>
          <cell r="H105" t="str">
            <v>S+</v>
          </cell>
        </row>
        <row r="106">
          <cell r="A106" t="str">
            <v>DM</v>
          </cell>
          <cell r="B106" t="str">
            <v>CW</v>
          </cell>
          <cell r="C106">
            <v>0</v>
          </cell>
          <cell r="D106" t="str">
            <v>x</v>
          </cell>
          <cell r="E106">
            <v>0</v>
          </cell>
          <cell r="F106" t="str">
            <v>x</v>
          </cell>
          <cell r="G106">
            <v>0</v>
          </cell>
          <cell r="H106" t="str">
            <v>x</v>
          </cell>
        </row>
        <row r="107">
          <cell r="A107" t="str">
            <v>EC</v>
          </cell>
          <cell r="B107" t="str">
            <v>CW</v>
          </cell>
          <cell r="C107">
            <v>2.109</v>
          </cell>
          <cell r="D107" t="str">
            <v>S2</v>
          </cell>
          <cell r="E107">
            <v>0.65</v>
          </cell>
          <cell r="F107" t="str">
            <v>S2</v>
          </cell>
          <cell r="G107">
            <v>0</v>
          </cell>
          <cell r="H107" t="str">
            <v>S1</v>
          </cell>
        </row>
        <row r="108">
          <cell r="A108" t="str">
            <v>EM</v>
          </cell>
          <cell r="B108" t="str">
            <v>CW</v>
          </cell>
          <cell r="C108">
            <v>0.59699999999999998</v>
          </cell>
          <cell r="D108" t="str">
            <v>S1</v>
          </cell>
          <cell r="E108">
            <v>0.59199999999999997</v>
          </cell>
          <cell r="F108" t="str">
            <v>S2</v>
          </cell>
          <cell r="G108">
            <v>0</v>
          </cell>
          <cell r="H108" t="str">
            <v>S1</v>
          </cell>
        </row>
        <row r="109">
          <cell r="A109" t="str">
            <v>FC</v>
          </cell>
          <cell r="B109" t="str">
            <v>CW</v>
          </cell>
          <cell r="C109">
            <v>0</v>
          </cell>
          <cell r="D109" t="str">
            <v>x</v>
          </cell>
          <cell r="E109">
            <v>0</v>
          </cell>
          <cell r="F109" t="str">
            <v>x</v>
          </cell>
          <cell r="G109">
            <v>0</v>
          </cell>
          <cell r="H109" t="str">
            <v>x</v>
          </cell>
        </row>
        <row r="110">
          <cell r="A110" t="str">
            <v>FM</v>
          </cell>
          <cell r="B110" t="str">
            <v>CW</v>
          </cell>
          <cell r="C110">
            <v>0</v>
          </cell>
          <cell r="D110" t="str">
            <v>x</v>
          </cell>
          <cell r="E110">
            <v>0</v>
          </cell>
          <cell r="F110" t="str">
            <v>x</v>
          </cell>
          <cell r="G110">
            <v>0</v>
          </cell>
          <cell r="H110" t="str">
            <v>x</v>
          </cell>
        </row>
        <row r="111">
          <cell r="A111" t="str">
            <v>GC</v>
          </cell>
          <cell r="B111" t="str">
            <v>CW</v>
          </cell>
          <cell r="C111">
            <v>0</v>
          </cell>
          <cell r="D111" t="str">
            <v>x</v>
          </cell>
          <cell r="E111">
            <v>0</v>
          </cell>
          <cell r="F111" t="str">
            <v>x</v>
          </cell>
          <cell r="G111">
            <v>0</v>
          </cell>
          <cell r="H111" t="str">
            <v>x</v>
          </cell>
        </row>
        <row r="112">
          <cell r="A112" t="str">
            <v>GM</v>
          </cell>
          <cell r="B112" t="str">
            <v>CW</v>
          </cell>
          <cell r="C112">
            <v>1.105</v>
          </cell>
          <cell r="D112" t="str">
            <v>S+</v>
          </cell>
          <cell r="E112">
            <v>0.51200000000000001</v>
          </cell>
          <cell r="F112" t="str">
            <v>S1</v>
          </cell>
          <cell r="G112">
            <v>0</v>
          </cell>
          <cell r="H112" t="str">
            <v>S+</v>
          </cell>
        </row>
        <row r="113">
          <cell r="A113" t="str">
            <v>HC</v>
          </cell>
          <cell r="B113" t="str">
            <v>CW</v>
          </cell>
          <cell r="C113">
            <v>0.49099999999999999</v>
          </cell>
          <cell r="D113" t="str">
            <v>S+</v>
          </cell>
          <cell r="E113">
            <v>0</v>
          </cell>
          <cell r="F113" t="str">
            <v>S1</v>
          </cell>
          <cell r="G113">
            <v>0</v>
          </cell>
          <cell r="H113" t="str">
            <v>S1</v>
          </cell>
        </row>
        <row r="114">
          <cell r="A114" t="str">
            <v>HM</v>
          </cell>
          <cell r="B114" t="str">
            <v>CW</v>
          </cell>
          <cell r="C114">
            <v>0</v>
          </cell>
          <cell r="D114" t="str">
            <v>x</v>
          </cell>
          <cell r="E114">
            <v>0</v>
          </cell>
          <cell r="F114" t="str">
            <v>x</v>
          </cell>
          <cell r="G114">
            <v>0</v>
          </cell>
          <cell r="H114" t="str">
            <v>x</v>
          </cell>
        </row>
        <row r="115">
          <cell r="A115" t="str">
            <v>IC</v>
          </cell>
          <cell r="B115" t="str">
            <v>CW</v>
          </cell>
          <cell r="C115">
            <v>1.1080000000000001</v>
          </cell>
          <cell r="D115" t="str">
            <v>S+</v>
          </cell>
          <cell r="E115">
            <v>0.83499999999999996</v>
          </cell>
          <cell r="F115" t="str">
            <v>S2</v>
          </cell>
          <cell r="G115">
            <v>0</v>
          </cell>
          <cell r="H115" t="str">
            <v>S+</v>
          </cell>
        </row>
        <row r="116">
          <cell r="A116" t="str">
            <v>IM</v>
          </cell>
          <cell r="B116" t="str">
            <v>CW</v>
          </cell>
          <cell r="C116">
            <v>1.224</v>
          </cell>
          <cell r="D116" t="str">
            <v>S1</v>
          </cell>
          <cell r="E116">
            <v>0.59599999999999997</v>
          </cell>
          <cell r="F116" t="str">
            <v>S+</v>
          </cell>
          <cell r="G116">
            <v>0</v>
          </cell>
          <cell r="H116" t="str">
            <v>S1</v>
          </cell>
        </row>
        <row r="117">
          <cell r="A117" t="str">
            <v>JC</v>
          </cell>
          <cell r="B117" t="str">
            <v>CW</v>
          </cell>
          <cell r="C117">
            <v>1.671</v>
          </cell>
          <cell r="D117" t="str">
            <v>S+</v>
          </cell>
          <cell r="E117">
            <v>1.3440000000000001</v>
          </cell>
          <cell r="F117" t="str">
            <v>S3</v>
          </cell>
          <cell r="G117">
            <v>0</v>
          </cell>
          <cell r="H117" t="str">
            <v>S+</v>
          </cell>
        </row>
        <row r="118">
          <cell r="A118" t="str">
            <v>JM</v>
          </cell>
          <cell r="B118" t="str">
            <v>CW</v>
          </cell>
          <cell r="C118">
            <v>1.258</v>
          </cell>
          <cell r="D118" t="str">
            <v>S+</v>
          </cell>
          <cell r="E118">
            <v>0.86799999999999999</v>
          </cell>
          <cell r="F118" t="str">
            <v>S3</v>
          </cell>
          <cell r="G118">
            <v>0</v>
          </cell>
          <cell r="H118" t="str">
            <v>S+</v>
          </cell>
        </row>
        <row r="119">
          <cell r="A119" t="str">
            <v>KC</v>
          </cell>
          <cell r="B119" t="str">
            <v>CW</v>
          </cell>
          <cell r="C119">
            <v>0.86</v>
          </cell>
          <cell r="D119" t="str">
            <v>S+</v>
          </cell>
          <cell r="E119">
            <v>0</v>
          </cell>
          <cell r="F119" t="str">
            <v>S1</v>
          </cell>
          <cell r="G119">
            <v>0</v>
          </cell>
          <cell r="H119" t="str">
            <v>S1</v>
          </cell>
        </row>
        <row r="120">
          <cell r="A120" t="str">
            <v>KM</v>
          </cell>
          <cell r="B120" t="str">
            <v>CW</v>
          </cell>
          <cell r="C120">
            <v>0.64400000000000002</v>
          </cell>
          <cell r="D120" t="str">
            <v>S1</v>
          </cell>
          <cell r="E120">
            <v>0.433</v>
          </cell>
          <cell r="F120" t="str">
            <v>S+</v>
          </cell>
          <cell r="G120">
            <v>0</v>
          </cell>
          <cell r="H120" t="str">
            <v>S1</v>
          </cell>
        </row>
        <row r="121">
          <cell r="A121" t="str">
            <v>MC</v>
          </cell>
          <cell r="B121" t="str">
            <v>CW</v>
          </cell>
          <cell r="C121">
            <v>1.1599999999999999</v>
          </cell>
          <cell r="D121" t="str">
            <v>S2</v>
          </cell>
          <cell r="E121">
            <v>0.69599999999999995</v>
          </cell>
          <cell r="F121" t="str">
            <v>S1</v>
          </cell>
          <cell r="G121">
            <v>0</v>
          </cell>
          <cell r="H121" t="str">
            <v>S2</v>
          </cell>
        </row>
        <row r="122">
          <cell r="A122" t="str">
            <v>MM</v>
          </cell>
          <cell r="B122" t="str">
            <v>CW</v>
          </cell>
          <cell r="C122">
            <v>0</v>
          </cell>
          <cell r="D122" t="str">
            <v>x</v>
          </cell>
          <cell r="E122">
            <v>0</v>
          </cell>
          <cell r="F122" t="str">
            <v>x</v>
          </cell>
          <cell r="G122">
            <v>0</v>
          </cell>
          <cell r="H122" t="str">
            <v>x</v>
          </cell>
        </row>
        <row r="123">
          <cell r="A123" t="str">
            <v>NC</v>
          </cell>
          <cell r="B123" t="str">
            <v>CW</v>
          </cell>
          <cell r="C123">
            <v>0</v>
          </cell>
          <cell r="D123" t="str">
            <v>x</v>
          </cell>
          <cell r="E123">
            <v>0</v>
          </cell>
          <cell r="F123" t="str">
            <v>x</v>
          </cell>
          <cell r="G123">
            <v>0</v>
          </cell>
          <cell r="H123" t="str">
            <v>x</v>
          </cell>
        </row>
        <row r="124">
          <cell r="A124" t="str">
            <v>NM</v>
          </cell>
          <cell r="B124" t="str">
            <v>CW</v>
          </cell>
          <cell r="C124">
            <v>1.2549999999999999</v>
          </cell>
          <cell r="D124" t="str">
            <v>S2</v>
          </cell>
          <cell r="E124">
            <v>0.45900000000000002</v>
          </cell>
          <cell r="F124" t="str">
            <v>S+</v>
          </cell>
          <cell r="G124">
            <v>0</v>
          </cell>
          <cell r="H124" t="str">
            <v>S1</v>
          </cell>
        </row>
        <row r="125">
          <cell r="A125" t="str">
            <v>OC</v>
          </cell>
          <cell r="B125" t="str">
            <v>CW</v>
          </cell>
          <cell r="C125">
            <v>0</v>
          </cell>
          <cell r="D125" t="str">
            <v>x</v>
          </cell>
          <cell r="E125">
            <v>0</v>
          </cell>
          <cell r="F125" t="str">
            <v>x</v>
          </cell>
          <cell r="G125">
            <v>0</v>
          </cell>
          <cell r="H125" t="str">
            <v>x</v>
          </cell>
        </row>
        <row r="126">
          <cell r="A126" t="str">
            <v>OM</v>
          </cell>
          <cell r="B126" t="str">
            <v>CW</v>
          </cell>
          <cell r="C126">
            <v>1.5429999999999999</v>
          </cell>
          <cell r="D126" t="str">
            <v>S2</v>
          </cell>
          <cell r="E126">
            <v>0</v>
          </cell>
          <cell r="F126" t="str">
            <v>S+</v>
          </cell>
          <cell r="G126">
            <v>0</v>
          </cell>
          <cell r="H126" t="str">
            <v>S+</v>
          </cell>
        </row>
        <row r="127">
          <cell r="A127" t="str">
            <v>PC</v>
          </cell>
          <cell r="B127" t="str">
            <v>CW</v>
          </cell>
          <cell r="C127">
            <v>0</v>
          </cell>
          <cell r="D127" t="str">
            <v>x</v>
          </cell>
          <cell r="E127">
            <v>0</v>
          </cell>
          <cell r="F127" t="str">
            <v>x</v>
          </cell>
          <cell r="G127">
            <v>0</v>
          </cell>
          <cell r="H127" t="str">
            <v>x</v>
          </cell>
        </row>
        <row r="128">
          <cell r="A128" t="str">
            <v>PM</v>
          </cell>
          <cell r="B128" t="str">
            <v>CW</v>
          </cell>
          <cell r="C128">
            <v>0</v>
          </cell>
          <cell r="D128" t="str">
            <v>x</v>
          </cell>
          <cell r="E128">
            <v>0</v>
          </cell>
          <cell r="F128" t="str">
            <v>x</v>
          </cell>
          <cell r="G128">
            <v>0</v>
          </cell>
          <cell r="H128" t="str">
            <v>x</v>
          </cell>
        </row>
        <row r="129">
          <cell r="A129" t="str">
            <v>PZ</v>
          </cell>
          <cell r="B129" t="str">
            <v>CW</v>
          </cell>
          <cell r="C129">
            <v>1.36</v>
          </cell>
          <cell r="D129" t="str">
            <v>S2</v>
          </cell>
          <cell r="E129">
            <v>0</v>
          </cell>
          <cell r="F129" t="str">
            <v>S1</v>
          </cell>
          <cell r="G129">
            <v>0</v>
          </cell>
          <cell r="H129" t="str">
            <v>S1</v>
          </cell>
        </row>
        <row r="130">
          <cell r="A130" t="str">
            <v>QC</v>
          </cell>
          <cell r="B130" t="str">
            <v>CW</v>
          </cell>
          <cell r="C130">
            <v>0</v>
          </cell>
          <cell r="D130" t="str">
            <v>x</v>
          </cell>
          <cell r="E130">
            <v>0</v>
          </cell>
          <cell r="F130" t="str">
            <v>x</v>
          </cell>
          <cell r="G130">
            <v>0</v>
          </cell>
          <cell r="H130" t="str">
            <v>x</v>
          </cell>
        </row>
        <row r="131">
          <cell r="A131" t="str">
            <v>QM</v>
          </cell>
          <cell r="B131" t="str">
            <v>CW</v>
          </cell>
          <cell r="C131">
            <v>0</v>
          </cell>
          <cell r="D131" t="str">
            <v>x</v>
          </cell>
          <cell r="E131">
            <v>0</v>
          </cell>
          <cell r="F131" t="str">
            <v>x</v>
          </cell>
          <cell r="G131">
            <v>0</v>
          </cell>
          <cell r="H131" t="str">
            <v>x</v>
          </cell>
        </row>
        <row r="132">
          <cell r="A132" t="str">
            <v>SC</v>
          </cell>
          <cell r="B132" t="str">
            <v>CW</v>
          </cell>
          <cell r="C132">
            <v>5.5780000000000003</v>
          </cell>
          <cell r="D132" t="str">
            <v>S3</v>
          </cell>
          <cell r="E132">
            <v>0</v>
          </cell>
          <cell r="F132" t="str">
            <v>S+</v>
          </cell>
          <cell r="G132">
            <v>0</v>
          </cell>
          <cell r="H132" t="str">
            <v>S+</v>
          </cell>
        </row>
        <row r="133">
          <cell r="A133" t="str">
            <v>SM</v>
          </cell>
          <cell r="B133" t="str">
            <v>CW</v>
          </cell>
          <cell r="C133">
            <v>0.82099999999999995</v>
          </cell>
          <cell r="D133" t="str">
            <v>S+</v>
          </cell>
          <cell r="E133">
            <v>0</v>
          </cell>
          <cell r="F133" t="str">
            <v>S1</v>
          </cell>
          <cell r="G133">
            <v>0</v>
          </cell>
          <cell r="H133" t="str">
            <v>S1</v>
          </cell>
        </row>
        <row r="134">
          <cell r="A134" t="str">
            <v>SZ</v>
          </cell>
          <cell r="B134" t="str">
            <v>CW</v>
          </cell>
          <cell r="C134">
            <v>0.61899999999999999</v>
          </cell>
          <cell r="D134" t="str">
            <v>S3</v>
          </cell>
          <cell r="E134">
            <v>0</v>
          </cell>
          <cell r="F134" t="str">
            <v>S+</v>
          </cell>
          <cell r="G134">
            <v>0</v>
          </cell>
          <cell r="H134" t="str">
            <v>S+</v>
          </cell>
        </row>
        <row r="135">
          <cell r="A135" t="str">
            <v>TC</v>
          </cell>
          <cell r="B135" t="str">
            <v>CW</v>
          </cell>
          <cell r="C135">
            <v>0</v>
          </cell>
          <cell r="D135" t="str">
            <v>x</v>
          </cell>
          <cell r="E135">
            <v>0</v>
          </cell>
          <cell r="F135" t="str">
            <v>x</v>
          </cell>
          <cell r="G135">
            <v>0</v>
          </cell>
          <cell r="H135" t="str">
            <v>x</v>
          </cell>
        </row>
        <row r="136">
          <cell r="A136" t="str">
            <v>TM</v>
          </cell>
          <cell r="B136" t="str">
            <v>CW</v>
          </cell>
          <cell r="C136">
            <v>4.6909999999999998</v>
          </cell>
          <cell r="D136" t="str">
            <v>S3</v>
          </cell>
          <cell r="E136">
            <v>0</v>
          </cell>
          <cell r="F136" t="str">
            <v>S2</v>
          </cell>
          <cell r="G136">
            <v>0</v>
          </cell>
          <cell r="H136" t="str">
            <v>S2</v>
          </cell>
        </row>
        <row r="137">
          <cell r="A137" t="str">
            <v>UC</v>
          </cell>
          <cell r="B137" t="str">
            <v>CW</v>
          </cell>
          <cell r="C137">
            <v>0</v>
          </cell>
          <cell r="D137" t="str">
            <v>x</v>
          </cell>
          <cell r="E137">
            <v>0</v>
          </cell>
          <cell r="F137" t="str">
            <v>x</v>
          </cell>
          <cell r="G137">
            <v>0</v>
          </cell>
          <cell r="H137" t="str">
            <v>x</v>
          </cell>
        </row>
        <row r="138">
          <cell r="A138" t="str">
            <v>UM</v>
          </cell>
          <cell r="B138" t="str">
            <v>CW</v>
          </cell>
          <cell r="C138">
            <v>0.47</v>
          </cell>
          <cell r="D138" t="str">
            <v>S+</v>
          </cell>
          <cell r="E138">
            <v>0.42599999999999999</v>
          </cell>
          <cell r="F138" t="str">
            <v>S1</v>
          </cell>
          <cell r="G138">
            <v>0</v>
          </cell>
          <cell r="H138" t="str">
            <v>S+</v>
          </cell>
        </row>
        <row r="139">
          <cell r="A139" t="str">
            <v>VM</v>
          </cell>
          <cell r="B139" t="str">
            <v>CW</v>
          </cell>
          <cell r="C139">
            <v>0.84099999999999997</v>
          </cell>
          <cell r="D139" t="str">
            <v>S3</v>
          </cell>
          <cell r="E139">
            <v>0.74199999999999999</v>
          </cell>
          <cell r="F139" t="str">
            <v>S2</v>
          </cell>
          <cell r="G139">
            <v>0</v>
          </cell>
          <cell r="H139" t="str">
            <v>S2</v>
          </cell>
        </row>
        <row r="140">
          <cell r="A140" t="str">
            <v>XZ</v>
          </cell>
          <cell r="B140" t="str">
            <v>CW</v>
          </cell>
          <cell r="C140">
            <v>0.26100000000000001</v>
          </cell>
          <cell r="D140" t="str">
            <v>S2</v>
          </cell>
          <cell r="E140">
            <v>0</v>
          </cell>
          <cell r="F140" t="str">
            <v>S1</v>
          </cell>
          <cell r="G140">
            <v>0</v>
          </cell>
          <cell r="H140" t="str">
            <v>S1</v>
          </cell>
        </row>
        <row r="141">
          <cell r="A141" t="str">
            <v>ZC</v>
          </cell>
          <cell r="B141" t="str">
            <v>CW</v>
          </cell>
          <cell r="C141">
            <v>0</v>
          </cell>
          <cell r="D141" t="str">
            <v>x</v>
          </cell>
          <cell r="E141">
            <v>0</v>
          </cell>
          <cell r="F141" t="str">
            <v>x</v>
          </cell>
          <cell r="G141">
            <v>0</v>
          </cell>
          <cell r="H141" t="str">
            <v>x</v>
          </cell>
        </row>
        <row r="142">
          <cell r="A142" t="str">
            <v>ZM</v>
          </cell>
          <cell r="B142" t="str">
            <v>CW</v>
          </cell>
          <cell r="C142">
            <v>0</v>
          </cell>
          <cell r="D142" t="str">
            <v>x</v>
          </cell>
          <cell r="E142">
            <v>0</v>
          </cell>
          <cell r="F142" t="str">
            <v>x</v>
          </cell>
          <cell r="G142">
            <v>0</v>
          </cell>
          <cell r="H142" t="str">
            <v>x</v>
          </cell>
        </row>
        <row r="143">
          <cell r="A143" t="str">
            <v>ZZ</v>
          </cell>
          <cell r="B143" t="str">
            <v>CW</v>
          </cell>
          <cell r="C143">
            <v>0</v>
          </cell>
          <cell r="D143" t="str">
            <v>x</v>
          </cell>
          <cell r="E143">
            <v>0</v>
          </cell>
          <cell r="F143" t="str">
            <v>x</v>
          </cell>
          <cell r="G143">
            <v>0</v>
          </cell>
          <cell r="H143" t="str">
            <v>x</v>
          </cell>
        </row>
        <row r="145">
          <cell r="A145" t="str">
            <v>AC</v>
          </cell>
          <cell r="B145" t="str">
            <v>pF_ZH</v>
          </cell>
          <cell r="C145">
            <v>-1</v>
          </cell>
          <cell r="D145" t="str">
            <v>x</v>
          </cell>
          <cell r="E145">
            <v>-1</v>
          </cell>
          <cell r="F145" t="str">
            <v>x</v>
          </cell>
          <cell r="G145">
            <v>-1</v>
          </cell>
          <cell r="H145" t="str">
            <v>x</v>
          </cell>
        </row>
        <row r="146">
          <cell r="A146" t="str">
            <v>AM</v>
          </cell>
          <cell r="B146" t="str">
            <v>pF_ZH</v>
          </cell>
          <cell r="C146">
            <v>0.871</v>
          </cell>
          <cell r="D146" t="str">
            <v>S1</v>
          </cell>
          <cell r="E146">
            <v>0.60199999999999998</v>
          </cell>
          <cell r="F146" t="str">
            <v>S+</v>
          </cell>
          <cell r="G146">
            <v>-1</v>
          </cell>
          <cell r="H146" t="str">
            <v>S2</v>
          </cell>
        </row>
        <row r="147">
          <cell r="A147" t="str">
            <v>BC</v>
          </cell>
          <cell r="B147" t="str">
            <v>pF_ZH</v>
          </cell>
          <cell r="C147">
            <v>0.92500000000000004</v>
          </cell>
          <cell r="D147" t="str">
            <v>S+</v>
          </cell>
          <cell r="E147">
            <v>0.74399999999999999</v>
          </cell>
          <cell r="F147" t="str">
            <v>S2</v>
          </cell>
          <cell r="G147">
            <v>-1</v>
          </cell>
          <cell r="H147" t="str">
            <v>S3</v>
          </cell>
        </row>
        <row r="148">
          <cell r="A148" t="str">
            <v>BM</v>
          </cell>
          <cell r="B148" t="str">
            <v>pF_ZH</v>
          </cell>
          <cell r="C148">
            <v>-1</v>
          </cell>
          <cell r="D148" t="str">
            <v>x</v>
          </cell>
          <cell r="E148">
            <v>-1</v>
          </cell>
          <cell r="F148" t="str">
            <v>x</v>
          </cell>
          <cell r="G148">
            <v>-1</v>
          </cell>
          <cell r="H148" t="str">
            <v>x</v>
          </cell>
        </row>
        <row r="149">
          <cell r="A149" t="str">
            <v>CC</v>
          </cell>
          <cell r="B149" t="str">
            <v>pF_ZH</v>
          </cell>
          <cell r="C149">
            <v>0.89700000000000002</v>
          </cell>
          <cell r="D149" t="str">
            <v>S1</v>
          </cell>
          <cell r="E149">
            <v>0.79100000000000004</v>
          </cell>
          <cell r="F149" t="str">
            <v>S+</v>
          </cell>
          <cell r="G149">
            <v>-1</v>
          </cell>
          <cell r="H149" t="str">
            <v>S3</v>
          </cell>
        </row>
        <row r="150">
          <cell r="A150" t="str">
            <v>CM</v>
          </cell>
          <cell r="B150" t="str">
            <v>pF_ZH</v>
          </cell>
          <cell r="C150">
            <v>0.84599999999999997</v>
          </cell>
          <cell r="D150" t="str">
            <v>S1</v>
          </cell>
          <cell r="E150">
            <v>0.50600000000000001</v>
          </cell>
          <cell r="F150" t="str">
            <v>S2</v>
          </cell>
          <cell r="G150">
            <v>-1</v>
          </cell>
          <cell r="H150" t="str">
            <v>S+</v>
          </cell>
        </row>
        <row r="151">
          <cell r="A151" t="str">
            <v>DC</v>
          </cell>
          <cell r="B151" t="str">
            <v>pF_ZH</v>
          </cell>
          <cell r="C151">
            <v>0.75900000000000001</v>
          </cell>
          <cell r="D151" t="str">
            <v>S+</v>
          </cell>
          <cell r="E151">
            <v>0.67900000000000005</v>
          </cell>
          <cell r="F151" t="str">
            <v>S2</v>
          </cell>
          <cell r="G151">
            <v>-1</v>
          </cell>
          <cell r="H151" t="str">
            <v>S3</v>
          </cell>
        </row>
        <row r="152">
          <cell r="A152" t="str">
            <v>DM</v>
          </cell>
          <cell r="B152" t="str">
            <v>pF_ZH</v>
          </cell>
          <cell r="C152">
            <v>0.91700000000000004</v>
          </cell>
          <cell r="D152" t="str">
            <v>S1</v>
          </cell>
          <cell r="E152">
            <v>0.91300000000000003</v>
          </cell>
          <cell r="F152" t="str">
            <v>S2</v>
          </cell>
          <cell r="G152">
            <v>-1</v>
          </cell>
          <cell r="H152" t="str">
            <v>S1</v>
          </cell>
        </row>
        <row r="153">
          <cell r="A153" t="str">
            <v>EC</v>
          </cell>
          <cell r="B153" t="str">
            <v>pF_ZH</v>
          </cell>
          <cell r="C153">
            <v>0.82399999999999995</v>
          </cell>
          <cell r="D153" t="str">
            <v>S1</v>
          </cell>
          <cell r="E153">
            <v>-1</v>
          </cell>
          <cell r="F153" t="str">
            <v>S2</v>
          </cell>
          <cell r="G153">
            <v>-1</v>
          </cell>
          <cell r="H153" t="str">
            <v>S2</v>
          </cell>
        </row>
        <row r="154">
          <cell r="A154" t="str">
            <v>EM</v>
          </cell>
          <cell r="B154" t="str">
            <v>pF_ZH</v>
          </cell>
          <cell r="C154">
            <v>0.74399999999999999</v>
          </cell>
          <cell r="D154" t="str">
            <v>S1</v>
          </cell>
          <cell r="E154">
            <v>-1</v>
          </cell>
          <cell r="F154" t="str">
            <v>S2</v>
          </cell>
          <cell r="G154">
            <v>-1</v>
          </cell>
          <cell r="H154" t="str">
            <v>S2</v>
          </cell>
        </row>
        <row r="155">
          <cell r="A155" t="str">
            <v>FC</v>
          </cell>
          <cell r="B155" t="str">
            <v>pF_ZH</v>
          </cell>
          <cell r="C155">
            <v>0.85699999999999998</v>
          </cell>
          <cell r="D155" t="str">
            <v>S1</v>
          </cell>
          <cell r="E155">
            <v>0.73599999999999999</v>
          </cell>
          <cell r="F155" t="str">
            <v>S+</v>
          </cell>
          <cell r="G155">
            <v>-1</v>
          </cell>
          <cell r="H155" t="str">
            <v>S2</v>
          </cell>
        </row>
        <row r="156">
          <cell r="A156" t="str">
            <v>FM</v>
          </cell>
          <cell r="B156" t="str">
            <v>pF_ZH</v>
          </cell>
          <cell r="C156">
            <v>0.91600000000000004</v>
          </cell>
          <cell r="D156" t="str">
            <v>S1</v>
          </cell>
          <cell r="E156">
            <v>0.91100000000000003</v>
          </cell>
          <cell r="F156" t="str">
            <v>S2</v>
          </cell>
          <cell r="G156">
            <v>-1</v>
          </cell>
          <cell r="H156" t="str">
            <v>S1</v>
          </cell>
        </row>
        <row r="157">
          <cell r="A157" t="str">
            <v>GC</v>
          </cell>
          <cell r="B157" t="str">
            <v>pF_ZH</v>
          </cell>
          <cell r="C157">
            <v>0.80700000000000005</v>
          </cell>
          <cell r="D157" t="str">
            <v>S1</v>
          </cell>
          <cell r="E157">
            <v>-1</v>
          </cell>
          <cell r="F157" t="str">
            <v>S+</v>
          </cell>
          <cell r="G157">
            <v>-1</v>
          </cell>
          <cell r="H157" t="str">
            <v>S+</v>
          </cell>
        </row>
        <row r="158">
          <cell r="A158" t="str">
            <v>GM</v>
          </cell>
          <cell r="B158" t="str">
            <v>pF_ZH</v>
          </cell>
          <cell r="C158">
            <v>-1</v>
          </cell>
          <cell r="D158" t="str">
            <v>S1</v>
          </cell>
          <cell r="E158">
            <v>-1</v>
          </cell>
          <cell r="F158" t="str">
            <v>S1</v>
          </cell>
          <cell r="G158">
            <v>-1</v>
          </cell>
          <cell r="H158" t="str">
            <v>S1</v>
          </cell>
        </row>
        <row r="159">
          <cell r="A159" t="str">
            <v>HC</v>
          </cell>
          <cell r="B159" t="str">
            <v>pF_ZH</v>
          </cell>
          <cell r="C159">
            <v>0.77800000000000002</v>
          </cell>
          <cell r="D159" t="str">
            <v>S1</v>
          </cell>
          <cell r="E159">
            <v>-1</v>
          </cell>
          <cell r="F159" t="str">
            <v>S2</v>
          </cell>
          <cell r="G159">
            <v>-1</v>
          </cell>
          <cell r="H159" t="str">
            <v>S2</v>
          </cell>
        </row>
        <row r="160">
          <cell r="A160" t="str">
            <v>HM</v>
          </cell>
          <cell r="B160" t="str">
            <v>pF_ZH</v>
          </cell>
          <cell r="C160">
            <v>0.86099999999999999</v>
          </cell>
          <cell r="D160" t="str">
            <v>S1</v>
          </cell>
          <cell r="E160">
            <v>-1</v>
          </cell>
          <cell r="F160" t="str">
            <v>S+</v>
          </cell>
          <cell r="G160">
            <v>-1</v>
          </cell>
          <cell r="H160" t="str">
            <v>S+</v>
          </cell>
        </row>
        <row r="161">
          <cell r="A161" t="str">
            <v>IC</v>
          </cell>
          <cell r="B161" t="str">
            <v>pF_ZH</v>
          </cell>
          <cell r="C161">
            <v>0.89200000000000002</v>
          </cell>
          <cell r="D161" t="str">
            <v>S1</v>
          </cell>
          <cell r="E161">
            <v>0.81100000000000005</v>
          </cell>
          <cell r="F161" t="str">
            <v>S+</v>
          </cell>
          <cell r="G161">
            <v>-1</v>
          </cell>
          <cell r="H161" t="str">
            <v>S2</v>
          </cell>
        </row>
        <row r="162">
          <cell r="A162" t="str">
            <v>IM</v>
          </cell>
          <cell r="B162" t="str">
            <v>pF_ZH</v>
          </cell>
          <cell r="C162">
            <v>0.95799999999999996</v>
          </cell>
          <cell r="D162" t="str">
            <v>S2</v>
          </cell>
          <cell r="E162">
            <v>0.89</v>
          </cell>
          <cell r="F162" t="str">
            <v>S1</v>
          </cell>
          <cell r="G162">
            <v>-1</v>
          </cell>
          <cell r="H162" t="str">
            <v>S2</v>
          </cell>
        </row>
        <row r="163">
          <cell r="A163" t="str">
            <v>JC</v>
          </cell>
          <cell r="B163" t="str">
            <v>pF_ZH</v>
          </cell>
          <cell r="C163">
            <v>0.75</v>
          </cell>
          <cell r="D163" t="str">
            <v>S1</v>
          </cell>
          <cell r="E163">
            <v>0.66300000000000003</v>
          </cell>
          <cell r="F163" t="str">
            <v>S2</v>
          </cell>
          <cell r="G163">
            <v>-1</v>
          </cell>
          <cell r="H163" t="str">
            <v>S3</v>
          </cell>
        </row>
        <row r="164">
          <cell r="A164" t="str">
            <v>JM</v>
          </cell>
          <cell r="B164" t="str">
            <v>pF_ZH</v>
          </cell>
          <cell r="C164">
            <v>0.90200000000000002</v>
          </cell>
          <cell r="D164" t="str">
            <v>S1</v>
          </cell>
          <cell r="E164">
            <v>0.44400000000000001</v>
          </cell>
          <cell r="F164" t="str">
            <v>S+</v>
          </cell>
          <cell r="G164">
            <v>-1</v>
          </cell>
          <cell r="H164" t="str">
            <v>S3</v>
          </cell>
        </row>
        <row r="165">
          <cell r="A165" t="str">
            <v>KC</v>
          </cell>
          <cell r="B165" t="str">
            <v>pF_ZH</v>
          </cell>
          <cell r="C165">
            <v>0.879</v>
          </cell>
          <cell r="D165" t="str">
            <v>S1</v>
          </cell>
          <cell r="E165">
            <v>0.81399999999999995</v>
          </cell>
          <cell r="F165" t="str">
            <v>S+</v>
          </cell>
          <cell r="G165">
            <v>-1</v>
          </cell>
          <cell r="H165" t="str">
            <v>S2</v>
          </cell>
        </row>
        <row r="166">
          <cell r="A166" t="str">
            <v>KM</v>
          </cell>
          <cell r="B166" t="str">
            <v>pF_ZH</v>
          </cell>
          <cell r="C166">
            <v>-1</v>
          </cell>
          <cell r="D166" t="str">
            <v>x</v>
          </cell>
          <cell r="E166">
            <v>-1</v>
          </cell>
          <cell r="F166" t="str">
            <v>x</v>
          </cell>
          <cell r="G166">
            <v>-1</v>
          </cell>
          <cell r="H166" t="str">
            <v>x</v>
          </cell>
        </row>
        <row r="167">
          <cell r="A167" t="str">
            <v>MC</v>
          </cell>
          <cell r="B167" t="str">
            <v>pF_ZH</v>
          </cell>
          <cell r="C167">
            <v>-1</v>
          </cell>
          <cell r="D167" t="str">
            <v>x</v>
          </cell>
          <cell r="E167">
            <v>-1</v>
          </cell>
          <cell r="F167" t="str">
            <v>x</v>
          </cell>
          <cell r="G167">
            <v>-1</v>
          </cell>
          <cell r="H167" t="str">
            <v>x</v>
          </cell>
        </row>
        <row r="168">
          <cell r="A168" t="str">
            <v>MM</v>
          </cell>
          <cell r="B168" t="str">
            <v>pF_ZH</v>
          </cell>
          <cell r="C168">
            <v>-1</v>
          </cell>
          <cell r="D168" t="str">
            <v>x</v>
          </cell>
          <cell r="E168">
            <v>-1</v>
          </cell>
          <cell r="F168" t="str">
            <v>x</v>
          </cell>
          <cell r="G168">
            <v>-1</v>
          </cell>
          <cell r="H168" t="str">
            <v>x</v>
          </cell>
        </row>
        <row r="169">
          <cell r="A169" t="str">
            <v>NC</v>
          </cell>
          <cell r="B169" t="str">
            <v>pF_ZH</v>
          </cell>
          <cell r="C169">
            <v>-1</v>
          </cell>
          <cell r="D169" t="str">
            <v>x</v>
          </cell>
          <cell r="E169">
            <v>-1</v>
          </cell>
          <cell r="F169" t="str">
            <v>x</v>
          </cell>
          <cell r="G169">
            <v>-1</v>
          </cell>
          <cell r="H169" t="str">
            <v>x</v>
          </cell>
        </row>
        <row r="170">
          <cell r="A170" t="str">
            <v>NM</v>
          </cell>
          <cell r="B170" t="str">
            <v>pF_ZH</v>
          </cell>
          <cell r="C170">
            <v>0.94199999999999995</v>
          </cell>
          <cell r="D170" t="str">
            <v>S1</v>
          </cell>
          <cell r="E170">
            <v>0.82799999999999996</v>
          </cell>
          <cell r="F170" t="str">
            <v>S+</v>
          </cell>
          <cell r="G170">
            <v>-1</v>
          </cell>
          <cell r="H170" t="str">
            <v>S2</v>
          </cell>
        </row>
        <row r="171">
          <cell r="A171" t="str">
            <v>OC</v>
          </cell>
          <cell r="B171" t="str">
            <v>pF_ZH</v>
          </cell>
          <cell r="C171">
            <v>0.72499999999999998</v>
          </cell>
          <cell r="D171" t="str">
            <v>S+</v>
          </cell>
          <cell r="E171">
            <v>-1</v>
          </cell>
          <cell r="F171" t="str">
            <v>S2</v>
          </cell>
          <cell r="G171">
            <v>-1</v>
          </cell>
          <cell r="H171" t="str">
            <v>S2</v>
          </cell>
        </row>
        <row r="172">
          <cell r="A172" t="str">
            <v>OM</v>
          </cell>
          <cell r="B172" t="str">
            <v>pF_ZH</v>
          </cell>
          <cell r="C172">
            <v>0.875</v>
          </cell>
          <cell r="D172" t="str">
            <v>S1</v>
          </cell>
          <cell r="E172">
            <v>0.76900000000000002</v>
          </cell>
          <cell r="F172" t="str">
            <v>S2</v>
          </cell>
          <cell r="G172">
            <v>-1</v>
          </cell>
          <cell r="H172" t="str">
            <v>S3</v>
          </cell>
        </row>
        <row r="173">
          <cell r="A173" t="str">
            <v>PC</v>
          </cell>
          <cell r="B173" t="str">
            <v>pF_ZH</v>
          </cell>
          <cell r="C173">
            <v>0.84499999999999997</v>
          </cell>
          <cell r="D173" t="str">
            <v>S1</v>
          </cell>
          <cell r="E173">
            <v>-1</v>
          </cell>
          <cell r="F173" t="str">
            <v>S+</v>
          </cell>
          <cell r="G173">
            <v>-1</v>
          </cell>
          <cell r="H173" t="str">
            <v>S+</v>
          </cell>
        </row>
        <row r="174">
          <cell r="A174" t="str">
            <v>PM</v>
          </cell>
          <cell r="B174" t="str">
            <v>pF_ZH</v>
          </cell>
          <cell r="C174">
            <v>0.82299999999999995</v>
          </cell>
          <cell r="D174" t="str">
            <v>S1</v>
          </cell>
          <cell r="E174">
            <v>-1</v>
          </cell>
          <cell r="F174" t="str">
            <v>S+</v>
          </cell>
          <cell r="G174">
            <v>-1</v>
          </cell>
          <cell r="H174" t="str">
            <v>S+</v>
          </cell>
        </row>
        <row r="175">
          <cell r="A175" t="str">
            <v>PZ</v>
          </cell>
          <cell r="B175" t="str">
            <v>pF_ZH</v>
          </cell>
          <cell r="C175">
            <v>-1</v>
          </cell>
          <cell r="D175" t="str">
            <v>x</v>
          </cell>
          <cell r="E175">
            <v>-1</v>
          </cell>
          <cell r="F175" t="str">
            <v>x</v>
          </cell>
          <cell r="G175">
            <v>-1</v>
          </cell>
          <cell r="H175" t="str">
            <v>x</v>
          </cell>
        </row>
        <row r="176">
          <cell r="A176" t="str">
            <v>QC</v>
          </cell>
          <cell r="B176" t="str">
            <v>pF_ZH</v>
          </cell>
          <cell r="C176">
            <v>-1</v>
          </cell>
          <cell r="D176" t="str">
            <v>x</v>
          </cell>
          <cell r="E176">
            <v>-1</v>
          </cell>
          <cell r="F176" t="str">
            <v>x</v>
          </cell>
          <cell r="G176">
            <v>-1</v>
          </cell>
          <cell r="H176" t="str">
            <v>x</v>
          </cell>
        </row>
        <row r="177">
          <cell r="A177" t="str">
            <v>QM</v>
          </cell>
          <cell r="B177" t="str">
            <v>pF_ZH</v>
          </cell>
          <cell r="C177">
            <v>-1</v>
          </cell>
          <cell r="D177" t="str">
            <v>x</v>
          </cell>
          <cell r="E177">
            <v>-1</v>
          </cell>
          <cell r="F177" t="str">
            <v>x</v>
          </cell>
          <cell r="G177">
            <v>-1</v>
          </cell>
          <cell r="H177" t="str">
            <v>x</v>
          </cell>
        </row>
        <row r="178">
          <cell r="A178" t="str">
            <v>SC</v>
          </cell>
          <cell r="B178" t="str">
            <v>pF_ZH</v>
          </cell>
          <cell r="C178">
            <v>0.54500000000000004</v>
          </cell>
          <cell r="D178" t="str">
            <v>S+</v>
          </cell>
          <cell r="E178">
            <v>-1</v>
          </cell>
          <cell r="F178" t="str">
            <v>S3</v>
          </cell>
          <cell r="G178">
            <v>-1</v>
          </cell>
          <cell r="H178" t="str">
            <v>S3</v>
          </cell>
        </row>
        <row r="179">
          <cell r="A179" t="str">
            <v>SM</v>
          </cell>
          <cell r="B179" t="str">
            <v>pF_ZH</v>
          </cell>
          <cell r="C179">
            <v>-1</v>
          </cell>
          <cell r="D179" t="str">
            <v>x</v>
          </cell>
          <cell r="E179">
            <v>-1</v>
          </cell>
          <cell r="F179" t="str">
            <v>x</v>
          </cell>
          <cell r="G179">
            <v>-1</v>
          </cell>
          <cell r="H179" t="str">
            <v>x</v>
          </cell>
        </row>
        <row r="180">
          <cell r="A180" t="str">
            <v>SZ</v>
          </cell>
          <cell r="B180" t="str">
            <v>pF_ZH</v>
          </cell>
          <cell r="C180">
            <v>0.72299999999999998</v>
          </cell>
          <cell r="D180" t="str">
            <v>S2</v>
          </cell>
          <cell r="E180">
            <v>-1</v>
          </cell>
          <cell r="F180" t="str">
            <v>S3</v>
          </cell>
          <cell r="G180">
            <v>-1</v>
          </cell>
          <cell r="H180" t="str">
            <v>S3</v>
          </cell>
        </row>
        <row r="181">
          <cell r="A181" t="str">
            <v>TC</v>
          </cell>
          <cell r="B181" t="str">
            <v>pF_ZH</v>
          </cell>
          <cell r="C181">
            <v>-1</v>
          </cell>
          <cell r="D181" t="str">
            <v>x</v>
          </cell>
          <cell r="E181">
            <v>-1</v>
          </cell>
          <cell r="F181" t="str">
            <v>x</v>
          </cell>
          <cell r="G181">
            <v>-1</v>
          </cell>
          <cell r="H181" t="str">
            <v>x</v>
          </cell>
        </row>
        <row r="182">
          <cell r="A182" t="str">
            <v>TM</v>
          </cell>
          <cell r="B182" t="str">
            <v>pF_ZH</v>
          </cell>
          <cell r="C182">
            <v>0.51100000000000001</v>
          </cell>
          <cell r="D182" t="str">
            <v>S2</v>
          </cell>
          <cell r="E182">
            <v>-1</v>
          </cell>
          <cell r="F182" t="str">
            <v>S3</v>
          </cell>
          <cell r="G182">
            <v>-1</v>
          </cell>
          <cell r="H182" t="str">
            <v>S3</v>
          </cell>
        </row>
        <row r="183">
          <cell r="A183" t="str">
            <v>UC</v>
          </cell>
          <cell r="B183" t="str">
            <v>pF_ZH</v>
          </cell>
          <cell r="C183">
            <v>-1</v>
          </cell>
          <cell r="D183" t="str">
            <v>x</v>
          </cell>
          <cell r="E183">
            <v>-1</v>
          </cell>
          <cell r="F183" t="str">
            <v>x</v>
          </cell>
          <cell r="G183">
            <v>-1</v>
          </cell>
          <cell r="H183" t="str">
            <v>x</v>
          </cell>
        </row>
        <row r="184">
          <cell r="A184" t="str">
            <v>UM</v>
          </cell>
          <cell r="B184" t="str">
            <v>pF_ZH</v>
          </cell>
          <cell r="C184">
            <v>0.79800000000000004</v>
          </cell>
          <cell r="D184" t="str">
            <v>S1</v>
          </cell>
          <cell r="E184">
            <v>-1</v>
          </cell>
          <cell r="F184" t="str">
            <v>S+</v>
          </cell>
          <cell r="G184">
            <v>-1</v>
          </cell>
          <cell r="H184" t="str">
            <v>S+</v>
          </cell>
        </row>
        <row r="185">
          <cell r="A185" t="str">
            <v>VM</v>
          </cell>
          <cell r="B185" t="str">
            <v>pF_ZH</v>
          </cell>
          <cell r="C185">
            <v>0.83</v>
          </cell>
          <cell r="D185" t="str">
            <v>S+</v>
          </cell>
          <cell r="E185">
            <v>0.47699999999999998</v>
          </cell>
          <cell r="F185" t="str">
            <v>S2</v>
          </cell>
          <cell r="G185">
            <v>-1</v>
          </cell>
          <cell r="H185" t="str">
            <v>S3</v>
          </cell>
        </row>
        <row r="186">
          <cell r="A186" t="str">
            <v>XZ</v>
          </cell>
          <cell r="B186" t="str">
            <v>pF_ZH</v>
          </cell>
          <cell r="C186">
            <v>0.78900000000000003</v>
          </cell>
          <cell r="D186" t="str">
            <v>S1</v>
          </cell>
          <cell r="E186">
            <v>-1</v>
          </cell>
          <cell r="F186" t="str">
            <v>S2</v>
          </cell>
          <cell r="G186">
            <v>-1</v>
          </cell>
          <cell r="H186" t="str">
            <v>S2</v>
          </cell>
        </row>
        <row r="187">
          <cell r="A187" t="str">
            <v>ZC</v>
          </cell>
          <cell r="B187" t="str">
            <v>pF_ZH</v>
          </cell>
          <cell r="C187">
            <v>-1</v>
          </cell>
          <cell r="D187" t="str">
            <v>x</v>
          </cell>
          <cell r="E187">
            <v>-1</v>
          </cell>
          <cell r="F187" t="str">
            <v>x</v>
          </cell>
          <cell r="G187">
            <v>-1</v>
          </cell>
          <cell r="H187" t="str">
            <v>x</v>
          </cell>
        </row>
        <row r="188">
          <cell r="A188" t="str">
            <v>ZM</v>
          </cell>
          <cell r="B188" t="str">
            <v>pF_ZH</v>
          </cell>
          <cell r="C188">
            <v>-1</v>
          </cell>
          <cell r="D188" t="str">
            <v>x</v>
          </cell>
          <cell r="E188">
            <v>-1</v>
          </cell>
          <cell r="F188" t="str">
            <v>x</v>
          </cell>
          <cell r="G188">
            <v>-1</v>
          </cell>
          <cell r="H188" t="str">
            <v>x</v>
          </cell>
        </row>
        <row r="189">
          <cell r="A189" t="str">
            <v>ZZ</v>
          </cell>
          <cell r="B189" t="str">
            <v>pF_ZH</v>
          </cell>
          <cell r="C189">
            <v>-1</v>
          </cell>
          <cell r="D189" t="str">
            <v>x</v>
          </cell>
          <cell r="E189">
            <v>-1</v>
          </cell>
          <cell r="F189" t="str">
            <v>x</v>
          </cell>
          <cell r="G189">
            <v>-1</v>
          </cell>
          <cell r="H189" t="str">
            <v>x</v>
          </cell>
        </row>
        <row r="191">
          <cell r="A191" t="str">
            <v>AC</v>
          </cell>
          <cell r="B191" t="str">
            <v>pIPS</v>
          </cell>
          <cell r="C191">
            <v>0.54800000000000004</v>
          </cell>
          <cell r="D191" t="str">
            <v>S3</v>
          </cell>
          <cell r="E191">
            <v>0.27300000000000002</v>
          </cell>
          <cell r="F191" t="str">
            <v>S2</v>
          </cell>
          <cell r="G191">
            <v>-1</v>
          </cell>
          <cell r="H191" t="str">
            <v>S+</v>
          </cell>
        </row>
        <row r="192">
          <cell r="A192" t="str">
            <v>AM</v>
          </cell>
          <cell r="B192" t="str">
            <v>pIPS</v>
          </cell>
          <cell r="C192">
            <v>0.191</v>
          </cell>
          <cell r="D192" t="str">
            <v>S+</v>
          </cell>
          <cell r="E192">
            <v>-1</v>
          </cell>
          <cell r="F192" t="str">
            <v>S1</v>
          </cell>
          <cell r="G192">
            <v>-1</v>
          </cell>
          <cell r="H192" t="str">
            <v>S1</v>
          </cell>
        </row>
        <row r="193">
          <cell r="A193" t="str">
            <v>BC</v>
          </cell>
          <cell r="B193" t="str">
            <v>pIPS</v>
          </cell>
          <cell r="C193">
            <v>1E-3</v>
          </cell>
          <cell r="D193" t="str">
            <v>S3</v>
          </cell>
          <cell r="E193">
            <v>0</v>
          </cell>
          <cell r="F193" t="str">
            <v>S2</v>
          </cell>
          <cell r="G193">
            <v>-1</v>
          </cell>
          <cell r="H193" t="str">
            <v>S+</v>
          </cell>
        </row>
        <row r="194">
          <cell r="A194" t="str">
            <v>BM</v>
          </cell>
          <cell r="B194" t="str">
            <v>pIPS</v>
          </cell>
          <cell r="C194">
            <v>-1</v>
          </cell>
          <cell r="D194" t="str">
            <v>x</v>
          </cell>
          <cell r="E194">
            <v>-1</v>
          </cell>
          <cell r="F194" t="str">
            <v>x</v>
          </cell>
          <cell r="G194">
            <v>-1</v>
          </cell>
          <cell r="H194" t="str">
            <v>x</v>
          </cell>
        </row>
        <row r="195">
          <cell r="A195" t="str">
            <v>CC</v>
          </cell>
          <cell r="B195" t="str">
            <v>pIPS</v>
          </cell>
          <cell r="C195">
            <v>-1</v>
          </cell>
          <cell r="D195" t="str">
            <v>x</v>
          </cell>
          <cell r="E195">
            <v>-1</v>
          </cell>
          <cell r="F195" t="str">
            <v>x</v>
          </cell>
          <cell r="G195">
            <v>-1</v>
          </cell>
          <cell r="H195" t="str">
            <v>x</v>
          </cell>
        </row>
        <row r="196">
          <cell r="A196" t="str">
            <v>CM</v>
          </cell>
          <cell r="B196" t="str">
            <v>pIPS</v>
          </cell>
          <cell r="C196">
            <v>1.2E-2</v>
          </cell>
          <cell r="D196" t="str">
            <v>S2</v>
          </cell>
          <cell r="E196">
            <v>0</v>
          </cell>
          <cell r="F196" t="str">
            <v>S1</v>
          </cell>
          <cell r="G196">
            <v>-1</v>
          </cell>
          <cell r="H196" t="str">
            <v>S+</v>
          </cell>
        </row>
        <row r="197">
          <cell r="A197" t="str">
            <v>DC</v>
          </cell>
          <cell r="B197" t="str">
            <v>pIPS</v>
          </cell>
          <cell r="C197">
            <v>0.59299999999999997</v>
          </cell>
          <cell r="D197" t="str">
            <v>S+</v>
          </cell>
          <cell r="E197">
            <v>-1</v>
          </cell>
          <cell r="F197" t="str">
            <v>S2</v>
          </cell>
          <cell r="G197">
            <v>-1</v>
          </cell>
          <cell r="H197" t="str">
            <v>S2</v>
          </cell>
        </row>
        <row r="198">
          <cell r="A198" t="str">
            <v>DM</v>
          </cell>
          <cell r="B198" t="str">
            <v>pIPS</v>
          </cell>
          <cell r="C198">
            <v>1.6E-2</v>
          </cell>
          <cell r="D198" t="str">
            <v>S1</v>
          </cell>
          <cell r="E198">
            <v>6.0000000000000001E-3</v>
          </cell>
          <cell r="F198" t="str">
            <v>S2</v>
          </cell>
          <cell r="G198">
            <v>-1</v>
          </cell>
          <cell r="H198" t="str">
            <v>S1</v>
          </cell>
        </row>
        <row r="199">
          <cell r="A199" t="str">
            <v>EC</v>
          </cell>
          <cell r="B199" t="str">
            <v>pIPS</v>
          </cell>
          <cell r="C199">
            <v>5.0000000000000001E-3</v>
          </cell>
          <cell r="D199" t="str">
            <v>S2</v>
          </cell>
          <cell r="E199">
            <v>-1</v>
          </cell>
          <cell r="F199" t="str">
            <v>S1</v>
          </cell>
          <cell r="G199">
            <v>-1</v>
          </cell>
          <cell r="H199" t="str">
            <v>S1</v>
          </cell>
        </row>
        <row r="200">
          <cell r="A200" t="str">
            <v>EM</v>
          </cell>
          <cell r="B200" t="str">
            <v>pIPS</v>
          </cell>
          <cell r="C200">
            <v>7.0000000000000001E-3</v>
          </cell>
          <cell r="D200" t="str">
            <v>S1</v>
          </cell>
          <cell r="E200">
            <v>0</v>
          </cell>
          <cell r="F200" t="str">
            <v>S2</v>
          </cell>
          <cell r="G200">
            <v>-1</v>
          </cell>
          <cell r="H200" t="str">
            <v>S1</v>
          </cell>
        </row>
        <row r="201">
          <cell r="A201" t="str">
            <v>FC</v>
          </cell>
          <cell r="B201" t="str">
            <v>pIPS</v>
          </cell>
          <cell r="C201">
            <v>0.23499999999999999</v>
          </cell>
          <cell r="D201" t="str">
            <v>S+</v>
          </cell>
          <cell r="E201">
            <v>-1</v>
          </cell>
          <cell r="F201" t="str">
            <v>S1</v>
          </cell>
          <cell r="G201">
            <v>-1</v>
          </cell>
          <cell r="H201" t="str">
            <v>S1</v>
          </cell>
        </row>
        <row r="202">
          <cell r="A202" t="str">
            <v>FM</v>
          </cell>
          <cell r="B202" t="str">
            <v>pIPS</v>
          </cell>
          <cell r="C202">
            <v>-1</v>
          </cell>
          <cell r="D202" t="str">
            <v>x</v>
          </cell>
          <cell r="E202">
            <v>-1</v>
          </cell>
          <cell r="F202" t="str">
            <v>x</v>
          </cell>
          <cell r="G202">
            <v>-1</v>
          </cell>
          <cell r="H202" t="str">
            <v>x</v>
          </cell>
        </row>
        <row r="203">
          <cell r="A203" t="str">
            <v>GC</v>
          </cell>
          <cell r="B203" t="str">
            <v>pIPS</v>
          </cell>
          <cell r="C203">
            <v>-1</v>
          </cell>
          <cell r="D203" t="str">
            <v>x</v>
          </cell>
          <cell r="E203">
            <v>-1</v>
          </cell>
          <cell r="F203" t="str">
            <v>x</v>
          </cell>
          <cell r="G203">
            <v>-1</v>
          </cell>
          <cell r="H203" t="str">
            <v>x</v>
          </cell>
        </row>
        <row r="204">
          <cell r="A204" t="str">
            <v>GM</v>
          </cell>
          <cell r="B204" t="str">
            <v>pIPS</v>
          </cell>
          <cell r="C204">
            <v>5.8999999999999997E-2</v>
          </cell>
          <cell r="D204" t="str">
            <v>S+</v>
          </cell>
          <cell r="E204">
            <v>-1</v>
          </cell>
          <cell r="F204" t="str">
            <v>S1</v>
          </cell>
          <cell r="G204">
            <v>-1</v>
          </cell>
          <cell r="H204" t="str">
            <v>S1</v>
          </cell>
        </row>
        <row r="205">
          <cell r="A205" t="str">
            <v>HC</v>
          </cell>
          <cell r="B205" t="str">
            <v>pIPS</v>
          </cell>
          <cell r="C205">
            <v>-1</v>
          </cell>
          <cell r="D205" t="str">
            <v>x</v>
          </cell>
          <cell r="E205">
            <v>-1</v>
          </cell>
          <cell r="F205" t="str">
            <v>x</v>
          </cell>
          <cell r="G205">
            <v>-1</v>
          </cell>
          <cell r="H205" t="str">
            <v>x</v>
          </cell>
        </row>
        <row r="206">
          <cell r="A206" t="str">
            <v>HM</v>
          </cell>
          <cell r="B206" t="str">
            <v>pIPS</v>
          </cell>
          <cell r="C206">
            <v>-1</v>
          </cell>
          <cell r="D206" t="str">
            <v>x</v>
          </cell>
          <cell r="E206">
            <v>-1</v>
          </cell>
          <cell r="F206" t="str">
            <v>x</v>
          </cell>
          <cell r="G206">
            <v>-1</v>
          </cell>
          <cell r="H206" t="str">
            <v>x</v>
          </cell>
        </row>
        <row r="207">
          <cell r="A207" t="str">
            <v>IC</v>
          </cell>
          <cell r="B207" t="str">
            <v>pIPS</v>
          </cell>
          <cell r="C207">
            <v>8.5999999999999993E-2</v>
          </cell>
          <cell r="D207" t="str">
            <v>S1</v>
          </cell>
          <cell r="E207">
            <v>3.9E-2</v>
          </cell>
          <cell r="F207" t="str">
            <v>S2</v>
          </cell>
          <cell r="G207">
            <v>-1</v>
          </cell>
          <cell r="H207" t="str">
            <v>S1</v>
          </cell>
        </row>
        <row r="208">
          <cell r="A208" t="str">
            <v>IM</v>
          </cell>
          <cell r="B208" t="str">
            <v>pIPS</v>
          </cell>
          <cell r="C208">
            <v>-1</v>
          </cell>
          <cell r="D208" t="str">
            <v>x</v>
          </cell>
          <cell r="E208">
            <v>-1</v>
          </cell>
          <cell r="F208" t="str">
            <v>x</v>
          </cell>
          <cell r="G208">
            <v>-1</v>
          </cell>
          <cell r="H208" t="str">
            <v>x</v>
          </cell>
        </row>
        <row r="209">
          <cell r="A209" t="str">
            <v>JC</v>
          </cell>
          <cell r="B209" t="str">
            <v>pIPS</v>
          </cell>
          <cell r="C209">
            <v>0.35099999999999998</v>
          </cell>
          <cell r="D209" t="str">
            <v>S3</v>
          </cell>
          <cell r="E209">
            <v>4.2999999999999997E-2</v>
          </cell>
          <cell r="F209" t="str">
            <v>S+</v>
          </cell>
          <cell r="G209">
            <v>-1</v>
          </cell>
          <cell r="H209" t="str">
            <v>S1</v>
          </cell>
        </row>
        <row r="210">
          <cell r="A210" t="str">
            <v>JM</v>
          </cell>
          <cell r="B210" t="str">
            <v>pIPS</v>
          </cell>
          <cell r="C210">
            <v>-1</v>
          </cell>
          <cell r="D210" t="str">
            <v>x</v>
          </cell>
          <cell r="E210">
            <v>-1</v>
          </cell>
          <cell r="F210" t="str">
            <v>x</v>
          </cell>
          <cell r="G210">
            <v>-1</v>
          </cell>
          <cell r="H210" t="str">
            <v>x</v>
          </cell>
        </row>
        <row r="211">
          <cell r="A211" t="str">
            <v>KC</v>
          </cell>
          <cell r="B211" t="str">
            <v>pIPS</v>
          </cell>
          <cell r="C211">
            <v>-1</v>
          </cell>
          <cell r="D211" t="str">
            <v>x</v>
          </cell>
          <cell r="E211">
            <v>-1</v>
          </cell>
          <cell r="F211" t="str">
            <v>x</v>
          </cell>
          <cell r="G211">
            <v>-1</v>
          </cell>
          <cell r="H211" t="str">
            <v>x</v>
          </cell>
        </row>
        <row r="212">
          <cell r="A212" t="str">
            <v>KM</v>
          </cell>
          <cell r="B212" t="str">
            <v>pIPS</v>
          </cell>
          <cell r="C212">
            <v>-1</v>
          </cell>
          <cell r="D212" t="str">
            <v>x</v>
          </cell>
          <cell r="E212">
            <v>-1</v>
          </cell>
          <cell r="F212" t="str">
            <v>x</v>
          </cell>
          <cell r="G212">
            <v>-1</v>
          </cell>
          <cell r="H212" t="str">
            <v>x</v>
          </cell>
        </row>
        <row r="213">
          <cell r="A213" t="str">
            <v>MC</v>
          </cell>
          <cell r="B213" t="str">
            <v>pIPS</v>
          </cell>
          <cell r="C213">
            <v>-1</v>
          </cell>
          <cell r="D213" t="str">
            <v>x</v>
          </cell>
          <cell r="E213">
            <v>-1</v>
          </cell>
          <cell r="F213" t="str">
            <v>x</v>
          </cell>
          <cell r="G213">
            <v>-1</v>
          </cell>
          <cell r="H213" t="str">
            <v>x</v>
          </cell>
        </row>
        <row r="214">
          <cell r="A214" t="str">
            <v>MM</v>
          </cell>
          <cell r="B214" t="str">
            <v>pIPS</v>
          </cell>
          <cell r="C214">
            <v>-1</v>
          </cell>
          <cell r="D214" t="str">
            <v>x</v>
          </cell>
          <cell r="E214">
            <v>-1</v>
          </cell>
          <cell r="F214" t="str">
            <v>x</v>
          </cell>
          <cell r="G214">
            <v>-1</v>
          </cell>
          <cell r="H214" t="str">
            <v>x</v>
          </cell>
        </row>
        <row r="215">
          <cell r="A215" t="str">
            <v>NC</v>
          </cell>
          <cell r="B215" t="str">
            <v>pIPS</v>
          </cell>
          <cell r="C215">
            <v>-1</v>
          </cell>
          <cell r="D215" t="str">
            <v>x</v>
          </cell>
          <cell r="E215">
            <v>-1</v>
          </cell>
          <cell r="F215" t="str">
            <v>x</v>
          </cell>
          <cell r="G215">
            <v>-1</v>
          </cell>
          <cell r="H215" t="str">
            <v>x</v>
          </cell>
        </row>
        <row r="216">
          <cell r="A216" t="str">
            <v>NM</v>
          </cell>
          <cell r="B216" t="str">
            <v>pIPS</v>
          </cell>
          <cell r="C216">
            <v>0.159</v>
          </cell>
          <cell r="D216" t="str">
            <v>S2</v>
          </cell>
          <cell r="E216">
            <v>0</v>
          </cell>
          <cell r="F216" t="str">
            <v>S+</v>
          </cell>
          <cell r="G216">
            <v>-1</v>
          </cell>
          <cell r="H216" t="str">
            <v>S1</v>
          </cell>
        </row>
        <row r="217">
          <cell r="A217" t="str">
            <v>OC</v>
          </cell>
          <cell r="B217" t="str">
            <v>pIPS</v>
          </cell>
          <cell r="C217">
            <v>-1</v>
          </cell>
          <cell r="D217" t="str">
            <v>x</v>
          </cell>
          <cell r="E217">
            <v>-1</v>
          </cell>
          <cell r="F217" t="str">
            <v>x</v>
          </cell>
          <cell r="G217">
            <v>-1</v>
          </cell>
          <cell r="H217" t="str">
            <v>x</v>
          </cell>
        </row>
        <row r="218">
          <cell r="A218" t="str">
            <v>OM</v>
          </cell>
          <cell r="B218" t="str">
            <v>pIPS</v>
          </cell>
          <cell r="C218">
            <v>0.11700000000000001</v>
          </cell>
          <cell r="D218" t="str">
            <v>S2</v>
          </cell>
          <cell r="E218">
            <v>-1</v>
          </cell>
          <cell r="F218" t="str">
            <v>S1</v>
          </cell>
          <cell r="G218">
            <v>-1</v>
          </cell>
          <cell r="H218" t="str">
            <v>S1</v>
          </cell>
        </row>
        <row r="219">
          <cell r="A219" t="str">
            <v>PC</v>
          </cell>
          <cell r="B219" t="str">
            <v>pIPS</v>
          </cell>
          <cell r="C219">
            <v>-1</v>
          </cell>
          <cell r="D219" t="str">
            <v>x</v>
          </cell>
          <cell r="E219">
            <v>-1</v>
          </cell>
          <cell r="F219" t="str">
            <v>x</v>
          </cell>
          <cell r="G219">
            <v>-1</v>
          </cell>
          <cell r="H219" t="str">
            <v>x</v>
          </cell>
        </row>
        <row r="220">
          <cell r="A220" t="str">
            <v>PM</v>
          </cell>
          <cell r="B220" t="str">
            <v>pIPS</v>
          </cell>
          <cell r="C220">
            <v>-1</v>
          </cell>
          <cell r="D220" t="str">
            <v>x</v>
          </cell>
          <cell r="E220">
            <v>-1</v>
          </cell>
          <cell r="F220" t="str">
            <v>x</v>
          </cell>
          <cell r="G220">
            <v>-1</v>
          </cell>
          <cell r="H220" t="str">
            <v>x</v>
          </cell>
        </row>
        <row r="221">
          <cell r="A221" t="str">
            <v>PZ</v>
          </cell>
          <cell r="B221" t="str">
            <v>pIPS</v>
          </cell>
          <cell r="C221">
            <v>0.2</v>
          </cell>
          <cell r="D221" t="str">
            <v>S2</v>
          </cell>
          <cell r="E221">
            <v>-1</v>
          </cell>
          <cell r="F221" t="str">
            <v>S1</v>
          </cell>
          <cell r="G221">
            <v>-1</v>
          </cell>
          <cell r="H221" t="str">
            <v>S1</v>
          </cell>
        </row>
        <row r="222">
          <cell r="A222" t="str">
            <v>QC</v>
          </cell>
          <cell r="B222" t="str">
            <v>pIPS</v>
          </cell>
          <cell r="C222">
            <v>-1</v>
          </cell>
          <cell r="D222" t="str">
            <v>x</v>
          </cell>
          <cell r="E222">
            <v>-1</v>
          </cell>
          <cell r="F222" t="str">
            <v>x</v>
          </cell>
          <cell r="G222">
            <v>-1</v>
          </cell>
          <cell r="H222" t="str">
            <v>x</v>
          </cell>
        </row>
        <row r="223">
          <cell r="A223" t="str">
            <v>QM</v>
          </cell>
          <cell r="B223" t="str">
            <v>pIPS</v>
          </cell>
          <cell r="C223">
            <v>-1</v>
          </cell>
          <cell r="D223" t="str">
            <v>x</v>
          </cell>
          <cell r="E223">
            <v>-1</v>
          </cell>
          <cell r="F223" t="str">
            <v>x</v>
          </cell>
          <cell r="G223">
            <v>-1</v>
          </cell>
          <cell r="H223" t="str">
            <v>x</v>
          </cell>
        </row>
        <row r="224">
          <cell r="A224" t="str">
            <v>SC</v>
          </cell>
          <cell r="B224" t="str">
            <v>pIPS</v>
          </cell>
          <cell r="C224">
            <v>0.75</v>
          </cell>
          <cell r="D224" t="str">
            <v>S3</v>
          </cell>
          <cell r="E224">
            <v>-1</v>
          </cell>
          <cell r="F224" t="str">
            <v>S+</v>
          </cell>
          <cell r="G224">
            <v>-1</v>
          </cell>
          <cell r="H224" t="str">
            <v>S+</v>
          </cell>
        </row>
        <row r="225">
          <cell r="A225" t="str">
            <v>SM</v>
          </cell>
          <cell r="B225" t="str">
            <v>pIPS</v>
          </cell>
          <cell r="C225">
            <v>-1</v>
          </cell>
          <cell r="D225" t="str">
            <v>x</v>
          </cell>
          <cell r="E225">
            <v>-1</v>
          </cell>
          <cell r="F225" t="str">
            <v>x</v>
          </cell>
          <cell r="G225">
            <v>-1</v>
          </cell>
          <cell r="H225" t="str">
            <v>x</v>
          </cell>
        </row>
        <row r="226">
          <cell r="A226" t="str">
            <v>SZ</v>
          </cell>
          <cell r="B226" t="str">
            <v>pIPS</v>
          </cell>
          <cell r="C226">
            <v>0.185</v>
          </cell>
          <cell r="D226" t="str">
            <v>S3</v>
          </cell>
          <cell r="E226">
            <v>-1</v>
          </cell>
          <cell r="F226" t="str">
            <v>S+</v>
          </cell>
          <cell r="G226">
            <v>-1</v>
          </cell>
          <cell r="H226" t="str">
            <v>S+</v>
          </cell>
        </row>
        <row r="227">
          <cell r="A227" t="str">
            <v>TC</v>
          </cell>
          <cell r="B227" t="str">
            <v>pIPS</v>
          </cell>
          <cell r="C227">
            <v>-1</v>
          </cell>
          <cell r="D227" t="str">
            <v>x</v>
          </cell>
          <cell r="E227">
            <v>-1</v>
          </cell>
          <cell r="F227" t="str">
            <v>x</v>
          </cell>
          <cell r="G227">
            <v>-1</v>
          </cell>
          <cell r="H227" t="str">
            <v>x</v>
          </cell>
        </row>
        <row r="228">
          <cell r="A228" t="str">
            <v>TM</v>
          </cell>
          <cell r="B228" t="str">
            <v>pIPS</v>
          </cell>
          <cell r="C228">
            <v>-1</v>
          </cell>
          <cell r="D228" t="str">
            <v>x</v>
          </cell>
          <cell r="E228">
            <v>-1</v>
          </cell>
          <cell r="F228" t="str">
            <v>x</v>
          </cell>
          <cell r="G228">
            <v>-1</v>
          </cell>
          <cell r="H228" t="str">
            <v>x</v>
          </cell>
        </row>
        <row r="229">
          <cell r="A229" t="str">
            <v>UC</v>
          </cell>
          <cell r="B229" t="str">
            <v>pIPS</v>
          </cell>
          <cell r="C229">
            <v>-1</v>
          </cell>
          <cell r="D229" t="str">
            <v>x</v>
          </cell>
          <cell r="E229">
            <v>-1</v>
          </cell>
          <cell r="F229" t="str">
            <v>x</v>
          </cell>
          <cell r="G229">
            <v>-1</v>
          </cell>
          <cell r="H229" t="str">
            <v>x</v>
          </cell>
        </row>
        <row r="230">
          <cell r="A230" t="str">
            <v>UM</v>
          </cell>
          <cell r="B230" t="str">
            <v>pIPS</v>
          </cell>
          <cell r="C230">
            <v>0.29399999999999998</v>
          </cell>
          <cell r="D230" t="str">
            <v>S2</v>
          </cell>
          <cell r="E230">
            <v>-1</v>
          </cell>
          <cell r="F230" t="str">
            <v>S1</v>
          </cell>
          <cell r="G230">
            <v>-1</v>
          </cell>
          <cell r="H230" t="str">
            <v>S1</v>
          </cell>
        </row>
        <row r="231">
          <cell r="A231" t="str">
            <v>VM</v>
          </cell>
          <cell r="B231" t="str">
            <v>pIPS</v>
          </cell>
          <cell r="C231">
            <v>-1</v>
          </cell>
          <cell r="D231" t="str">
            <v>x</v>
          </cell>
          <cell r="E231">
            <v>-1</v>
          </cell>
          <cell r="F231" t="str">
            <v>x</v>
          </cell>
          <cell r="G231">
            <v>-1</v>
          </cell>
          <cell r="H231" t="str">
            <v>x</v>
          </cell>
        </row>
        <row r="232">
          <cell r="A232" t="str">
            <v>XZ</v>
          </cell>
          <cell r="B232" t="str">
            <v>pIPS</v>
          </cell>
          <cell r="C232">
            <v>0.214</v>
          </cell>
          <cell r="D232" t="str">
            <v>S3</v>
          </cell>
          <cell r="E232">
            <v>0.13600000000000001</v>
          </cell>
          <cell r="F232" t="str">
            <v>S2</v>
          </cell>
          <cell r="G232">
            <v>-1</v>
          </cell>
          <cell r="H232" t="str">
            <v>S1</v>
          </cell>
        </row>
        <row r="233">
          <cell r="A233" t="str">
            <v>ZC</v>
          </cell>
          <cell r="B233" t="str">
            <v>pIPS</v>
          </cell>
          <cell r="C233">
            <v>-1</v>
          </cell>
          <cell r="D233" t="str">
            <v>x</v>
          </cell>
          <cell r="E233">
            <v>-1</v>
          </cell>
          <cell r="F233" t="str">
            <v>x</v>
          </cell>
          <cell r="G233">
            <v>-1</v>
          </cell>
          <cell r="H233" t="str">
            <v>x</v>
          </cell>
        </row>
        <row r="234">
          <cell r="A234" t="str">
            <v>ZM</v>
          </cell>
          <cell r="B234" t="str">
            <v>pIPS</v>
          </cell>
          <cell r="C234">
            <v>-1</v>
          </cell>
          <cell r="D234" t="str">
            <v>x</v>
          </cell>
          <cell r="E234">
            <v>-1</v>
          </cell>
          <cell r="F234" t="str">
            <v>x</v>
          </cell>
          <cell r="G234">
            <v>-1</v>
          </cell>
          <cell r="H234" t="str">
            <v>x</v>
          </cell>
        </row>
        <row r="235">
          <cell r="A235" t="str">
            <v>ZZ</v>
          </cell>
          <cell r="B235" t="str">
            <v>pIPS</v>
          </cell>
          <cell r="C235">
            <v>-1</v>
          </cell>
          <cell r="D235" t="str">
            <v>x</v>
          </cell>
          <cell r="E235">
            <v>-1</v>
          </cell>
          <cell r="F235" t="str">
            <v>x</v>
          </cell>
          <cell r="G235">
            <v>-1</v>
          </cell>
          <cell r="H235" t="str">
            <v>x</v>
          </cell>
        </row>
      </sheetData>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pertina"/>
      <sheetName val="Sommario"/>
      <sheetName val="1 Info"/>
      <sheetName val="2"/>
      <sheetName val="2.1"/>
      <sheetName val="2.2"/>
      <sheetName val="3 Formulari di candidatura -&gt;"/>
      <sheetName val="3.1"/>
      <sheetName val="3.2"/>
      <sheetName val="3.3"/>
      <sheetName val="3.4"/>
      <sheetName val="3.5"/>
      <sheetName val="3.6"/>
      <sheetName val="3.7"/>
      <sheetName val="3.8"/>
      <sheetName val="3.9"/>
      <sheetName val="3.10"/>
      <sheetName val="3.11"/>
      <sheetName val="3.12"/>
      <sheetName val="3.13"/>
      <sheetName val="3.14"/>
      <sheetName val="3.15"/>
      <sheetName val="4"/>
      <sheetName val="5"/>
      <sheetName val="6"/>
      <sheetName val="intern1"/>
      <sheetName val="intern2"/>
      <sheetName val="intern3"/>
      <sheetName val="intern4"/>
      <sheetName val="Modifiche"/>
    </sheetNames>
    <sheetDataSet>
      <sheetData sheetId="0">
        <row r="12">
          <cell r="B12" t="str">
            <v>Nome dell'istituto</v>
          </cell>
        </row>
        <row r="14">
          <cell r="B14" t="str">
            <v>Nome della sede</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ss-ags@ti.ch?subject=Modulo%20d'offerta%20elenco%20ospedaliero%202023%20(settore%20acuto)" TargetMode="Externa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printerSettings" Target="../printerSettings/printerSettings27.bin"/><Relationship Id="rId1" Type="http://schemas.openxmlformats.org/officeDocument/2006/relationships/hyperlink" Target="mailto:dss-ags@ti.ch?subject=Modulo%20d'offerta%20Elenco%20Ospedaliero%202024%20(somatico-acuto)" TargetMode="Externa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4.bin"/><Relationship Id="rId1" Type="http://schemas.openxmlformats.org/officeDocument/2006/relationships/hyperlink" Target="https://www.zh.ch/de/gesundheit/spitaeler-kliniken/spitalplanung/archiv-projekt-spitalplanung-2023.html"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swissmedic.ch/swissmedic/it/home/medicamenti-per-uso-umano/sorveglianza-del-mercato/farmacovigilanza.html" TargetMode="External"/><Relationship Id="rId1" Type="http://schemas.openxmlformats.org/officeDocument/2006/relationships/hyperlink" Target="https://patientensicherheit.ch/it/cirrnet-5/management-cirs/raccomandazion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B1:I35"/>
  <sheetViews>
    <sheetView showGridLines="0" tabSelected="1" zoomScaleNormal="100" zoomScaleSheetLayoutView="110" zoomScalePageLayoutView="120" workbookViewId="0">
      <selection activeCell="B15" sqref="B15:G15"/>
    </sheetView>
  </sheetViews>
  <sheetFormatPr defaultColWidth="11.453125" defaultRowHeight="12.5" x14ac:dyDescent="0.25"/>
  <cols>
    <col min="1" max="1" width="2.7265625" style="8" customWidth="1"/>
    <col min="2" max="3" width="30.7265625" style="33" customWidth="1"/>
    <col min="4" max="5" width="12.7265625" style="33" customWidth="1"/>
    <col min="6" max="6" width="30.7265625" style="33" customWidth="1"/>
    <col min="7" max="7" width="30.7265625" style="34" customWidth="1"/>
    <col min="8" max="16384" width="11.453125" style="8"/>
  </cols>
  <sheetData>
    <row r="1" spans="2:7" s="3" customFormat="1" x14ac:dyDescent="0.25">
      <c r="B1" s="1"/>
      <c r="C1" s="1"/>
      <c r="D1" s="1"/>
      <c r="E1" s="1"/>
      <c r="F1" s="1"/>
      <c r="G1" s="2"/>
    </row>
    <row r="2" spans="2:7" s="3" customFormat="1" x14ac:dyDescent="0.25">
      <c r="B2" s="1"/>
      <c r="C2" s="1"/>
      <c r="D2" s="1"/>
      <c r="E2" s="1"/>
      <c r="F2" s="1"/>
      <c r="G2" s="4"/>
    </row>
    <row r="3" spans="2:7" s="3" customFormat="1" ht="80.25" customHeight="1" x14ac:dyDescent="0.25">
      <c r="B3" s="1"/>
      <c r="C3" s="1"/>
      <c r="D3" s="1"/>
      <c r="E3" s="737"/>
      <c r="F3" s="737"/>
      <c r="G3" s="354"/>
    </row>
    <row r="4" spans="2:7" s="3" customFormat="1" ht="15.75" customHeight="1" x14ac:dyDescent="0.35">
      <c r="B4" s="1"/>
      <c r="C4" s="1"/>
      <c r="D4" s="1"/>
      <c r="E4" s="1"/>
      <c r="F4" s="738"/>
      <c r="G4" s="739"/>
    </row>
    <row r="5" spans="2:7" s="3" customFormat="1" ht="13.4" customHeight="1" x14ac:dyDescent="0.25">
      <c r="B5" s="1"/>
      <c r="C5" s="1"/>
      <c r="D5" s="1"/>
      <c r="E5" s="1"/>
      <c r="F5" s="1"/>
      <c r="G5" s="2"/>
    </row>
    <row r="6" spans="2:7" s="7" customFormat="1" ht="35" x14ac:dyDescent="0.7">
      <c r="B6" s="5"/>
      <c r="C6" s="5"/>
      <c r="D6" s="5"/>
      <c r="E6" s="5"/>
      <c r="F6" s="5"/>
      <c r="G6" s="6"/>
    </row>
    <row r="7" spans="2:7" s="7" customFormat="1" ht="17.25" customHeight="1" x14ac:dyDescent="0.7">
      <c r="B7" s="5"/>
      <c r="C7" s="5"/>
      <c r="D7" s="5"/>
      <c r="E7" s="5"/>
      <c r="F7" s="5"/>
      <c r="G7" s="6"/>
    </row>
    <row r="8" spans="2:7" ht="105.75" customHeight="1" x14ac:dyDescent="0.6">
      <c r="B8" s="740" t="s">
        <v>734</v>
      </c>
      <c r="C8" s="741"/>
      <c r="D8" s="741"/>
      <c r="E8" s="741"/>
      <c r="F8" s="741"/>
      <c r="G8" s="741"/>
    </row>
    <row r="9" spans="2:7" ht="50.15" customHeight="1" x14ac:dyDescent="0.25">
      <c r="B9" s="742" t="s">
        <v>10</v>
      </c>
      <c r="C9" s="742"/>
      <c r="D9" s="742"/>
      <c r="E9" s="742"/>
      <c r="F9" s="742"/>
      <c r="G9" s="742"/>
    </row>
    <row r="10" spans="2:7" s="44" customFormat="1" ht="82.4" customHeight="1" x14ac:dyDescent="0.25">
      <c r="B10" s="165"/>
      <c r="C10" s="165"/>
      <c r="D10" s="165"/>
      <c r="E10" s="165"/>
      <c r="F10" s="165"/>
      <c r="G10" s="165"/>
    </row>
    <row r="11" spans="2:7" s="3" customFormat="1" ht="33" customHeight="1" x14ac:dyDescent="0.25">
      <c r="B11" s="734" t="s">
        <v>0</v>
      </c>
      <c r="C11" s="734"/>
      <c r="D11" s="734"/>
      <c r="E11" s="734"/>
      <c r="F11" s="734"/>
      <c r="G11" s="734"/>
    </row>
    <row r="12" spans="2:7" ht="40.15" customHeight="1" x14ac:dyDescent="0.25">
      <c r="B12" s="736" t="s">
        <v>1</v>
      </c>
      <c r="C12" s="736"/>
      <c r="D12" s="736"/>
      <c r="E12" s="736"/>
      <c r="F12" s="736"/>
      <c r="G12" s="736"/>
    </row>
    <row r="13" spans="2:7" ht="15" customHeight="1" x14ac:dyDescent="0.25">
      <c r="B13" s="733"/>
      <c r="C13" s="733"/>
      <c r="D13" s="733"/>
      <c r="E13" s="733"/>
      <c r="F13" s="733"/>
      <c r="G13" s="733"/>
    </row>
    <row r="14" spans="2:7" ht="30" customHeight="1" x14ac:dyDescent="0.25">
      <c r="B14" s="734" t="s">
        <v>2</v>
      </c>
      <c r="C14" s="734"/>
      <c r="D14" s="734"/>
      <c r="E14" s="734"/>
      <c r="F14" s="734"/>
      <c r="G14" s="734"/>
    </row>
    <row r="15" spans="2:7" ht="40.15" customHeight="1" x14ac:dyDescent="0.25">
      <c r="B15" s="735" t="s">
        <v>3</v>
      </c>
      <c r="C15" s="735"/>
      <c r="D15" s="735"/>
      <c r="E15" s="735"/>
      <c r="F15" s="735"/>
      <c r="G15" s="735"/>
    </row>
    <row r="16" spans="2:7" s="13" customFormat="1" ht="18" x14ac:dyDescent="0.4">
      <c r="B16" s="9"/>
      <c r="C16" s="10"/>
      <c r="D16" s="11"/>
      <c r="E16" s="11"/>
      <c r="F16" s="11"/>
      <c r="G16" s="12"/>
    </row>
    <row r="17" spans="2:7" s="13" customFormat="1" ht="9.65" customHeight="1" x14ac:dyDescent="0.35">
      <c r="B17" s="9"/>
      <c r="C17" s="14"/>
      <c r="D17" s="11"/>
      <c r="E17" s="11"/>
      <c r="F17" s="11"/>
      <c r="G17" s="12"/>
    </row>
    <row r="18" spans="2:7" s="13" customFormat="1" ht="22.5" customHeight="1" x14ac:dyDescent="0.4">
      <c r="B18" s="15"/>
      <c r="C18" s="239" t="s">
        <v>777</v>
      </c>
      <c r="D18" s="16"/>
      <c r="E18" s="16"/>
      <c r="F18" s="16"/>
      <c r="G18" s="17"/>
    </row>
    <row r="19" spans="2:7" s="13" customFormat="1" ht="49.4" customHeight="1" x14ac:dyDescent="0.35">
      <c r="B19" s="15"/>
      <c r="C19" s="728" t="s">
        <v>791</v>
      </c>
      <c r="D19" s="728"/>
      <c r="E19" s="728"/>
      <c r="F19" s="728"/>
      <c r="G19" s="214"/>
    </row>
    <row r="20" spans="2:7" s="13" customFormat="1" ht="9.65" customHeight="1" x14ac:dyDescent="0.35">
      <c r="B20" s="15"/>
      <c r="C20" s="18"/>
      <c r="D20" s="19"/>
      <c r="E20" s="19"/>
      <c r="F20" s="19"/>
      <c r="G20" s="18"/>
    </row>
    <row r="21" spans="2:7" s="13" customFormat="1" ht="9.65" customHeight="1" x14ac:dyDescent="0.35">
      <c r="B21" s="15"/>
      <c r="C21" s="18"/>
      <c r="D21" s="19"/>
      <c r="E21" s="19"/>
      <c r="F21" s="19"/>
      <c r="G21" s="18"/>
    </row>
    <row r="22" spans="2:7" s="13" customFormat="1" ht="15.75" customHeight="1" x14ac:dyDescent="0.35">
      <c r="B22" s="15"/>
      <c r="C22" s="684" t="s">
        <v>4</v>
      </c>
      <c r="D22" s="685"/>
      <c r="E22" s="19"/>
      <c r="F22" s="19"/>
      <c r="G22" s="18"/>
    </row>
    <row r="23" spans="2:7" s="13" customFormat="1" ht="15" customHeight="1" x14ac:dyDescent="0.35">
      <c r="B23" s="15"/>
      <c r="C23" s="728" t="s">
        <v>5</v>
      </c>
      <c r="D23" s="728"/>
      <c r="E23" s="729"/>
      <c r="F23" s="729"/>
      <c r="G23" s="20"/>
    </row>
    <row r="24" spans="2:7" s="13" customFormat="1" ht="15" customHeight="1" x14ac:dyDescent="0.35">
      <c r="B24" s="15"/>
      <c r="C24" s="728" t="s">
        <v>6</v>
      </c>
      <c r="D24" s="728"/>
      <c r="E24" s="729"/>
      <c r="F24" s="729"/>
      <c r="G24" s="20"/>
    </row>
    <row r="25" spans="2:7" s="13" customFormat="1" ht="15" customHeight="1" x14ac:dyDescent="0.35">
      <c r="B25" s="15"/>
      <c r="C25" s="728" t="s">
        <v>735</v>
      </c>
      <c r="D25" s="728"/>
      <c r="E25" s="729"/>
      <c r="F25" s="729"/>
      <c r="G25" s="20"/>
    </row>
    <row r="26" spans="2:7" s="13" customFormat="1" ht="15" customHeight="1" x14ac:dyDescent="0.35">
      <c r="B26" s="15"/>
      <c r="C26" s="686" t="s">
        <v>792</v>
      </c>
      <c r="D26" s="687"/>
      <c r="E26" s="19"/>
      <c r="F26" s="19"/>
      <c r="G26" s="18"/>
    </row>
    <row r="27" spans="2:7" s="13" customFormat="1" ht="21" customHeight="1" x14ac:dyDescent="0.35">
      <c r="B27" s="21"/>
      <c r="C27" s="22"/>
      <c r="D27" s="19"/>
      <c r="E27" s="19"/>
      <c r="F27" s="19"/>
      <c r="G27" s="18"/>
    </row>
    <row r="28" spans="2:7" s="13" customFormat="1" ht="15" customHeight="1" x14ac:dyDescent="0.35">
      <c r="B28" s="15"/>
      <c r="C28" s="730" t="s">
        <v>7</v>
      </c>
      <c r="D28" s="731"/>
      <c r="E28" s="731"/>
      <c r="F28" s="731"/>
      <c r="G28" s="731"/>
    </row>
    <row r="29" spans="2:7" s="26" customFormat="1" ht="15" customHeight="1" x14ac:dyDescent="0.35">
      <c r="B29" s="23"/>
      <c r="C29" s="12" t="s">
        <v>796</v>
      </c>
      <c r="D29" s="24"/>
      <c r="E29" s="24"/>
      <c r="F29" s="24"/>
      <c r="G29" s="25"/>
    </row>
    <row r="30" spans="2:7" s="26" customFormat="1" ht="15" customHeight="1" x14ac:dyDescent="0.35">
      <c r="B30" s="23"/>
      <c r="C30" s="732" t="s">
        <v>8</v>
      </c>
      <c r="D30" s="732"/>
      <c r="E30" s="732"/>
      <c r="F30" s="732"/>
      <c r="G30" s="732"/>
    </row>
    <row r="31" spans="2:7" s="13" customFormat="1" ht="15" customHeight="1" x14ac:dyDescent="0.35">
      <c r="B31" s="15"/>
      <c r="C31" s="27"/>
      <c r="D31" s="27"/>
      <c r="E31" s="27"/>
      <c r="F31" s="27"/>
      <c r="G31" s="27"/>
    </row>
    <row r="32" spans="2:7" s="13" customFormat="1" ht="15.5" x14ac:dyDescent="0.35">
      <c r="B32" s="28"/>
      <c r="C32" s="27"/>
      <c r="D32" s="29"/>
      <c r="E32" s="29"/>
      <c r="F32" s="29"/>
      <c r="G32" s="29"/>
    </row>
    <row r="33" spans="2:9" s="13" customFormat="1" ht="15.5" x14ac:dyDescent="0.35">
      <c r="B33" s="15"/>
      <c r="C33" s="27"/>
      <c r="D33" s="27"/>
      <c r="E33" s="27"/>
      <c r="F33" s="27"/>
      <c r="G33" s="27"/>
    </row>
    <row r="34" spans="2:9" s="13" customFormat="1" ht="38.25" customHeight="1" x14ac:dyDescent="0.35">
      <c r="B34" s="727" t="s">
        <v>736</v>
      </c>
      <c r="C34" s="727"/>
      <c r="D34" s="727"/>
      <c r="E34" s="727"/>
      <c r="F34" s="727"/>
      <c r="G34" s="727"/>
      <c r="I34" s="13" t="s">
        <v>9</v>
      </c>
    </row>
    <row r="35" spans="2:9" s="13" customFormat="1" ht="15.5" x14ac:dyDescent="0.35">
      <c r="B35" s="30"/>
      <c r="C35" s="31"/>
      <c r="D35" s="32"/>
      <c r="E35" s="32"/>
      <c r="F35" s="32"/>
      <c r="G35" s="32"/>
    </row>
  </sheetData>
  <sheetProtection algorithmName="SHA-512" hashValue="sED/Lz4qe2guDEdV6n2cdAryKlGYH9YdAccu2he2QTPijBLbFSKr2s9xI6WciLwdoJJVTF2VmhBAnHqlspo0Vg==" saltValue="BrXzKwAauCfN/3ZbZIWZBA==" spinCount="100000" sheet="1" selectLockedCells="1"/>
  <mergeCells count="19">
    <mergeCell ref="B12:G12"/>
    <mergeCell ref="E3:F3"/>
    <mergeCell ref="F4:G4"/>
    <mergeCell ref="B8:G8"/>
    <mergeCell ref="B9:G9"/>
    <mergeCell ref="B11:G11"/>
    <mergeCell ref="B13:G13"/>
    <mergeCell ref="B14:G14"/>
    <mergeCell ref="B15:G15"/>
    <mergeCell ref="C23:D23"/>
    <mergeCell ref="E23:F23"/>
    <mergeCell ref="C19:F19"/>
    <mergeCell ref="B34:G34"/>
    <mergeCell ref="C24:D24"/>
    <mergeCell ref="E24:F24"/>
    <mergeCell ref="C25:D25"/>
    <mergeCell ref="E25:F25"/>
    <mergeCell ref="C28:G28"/>
    <mergeCell ref="C30:G30"/>
  </mergeCells>
  <hyperlinks>
    <hyperlink ref="C30:G30" r:id="rId1" display="E-Mail: dss-ags@ti.ch"/>
  </hyperlinks>
  <printOptions horizontalCentered="1"/>
  <pageMargins left="0.23622047244094491" right="0.23622047244094491" top="0.74803149606299213" bottom="0.74803149606299213" header="0.31496062992125984" footer="0.31496062992125984"/>
  <pageSetup paperSize="9" scale="68" fitToHeight="0" orientation="portrait" r:id="rId2"/>
  <headerFooter alignWithMargins="0">
    <oddHeader>&amp;C&amp;G</oddHeader>
    <oddFooter xml:space="preserve">&amp;R&amp;6Pagina &amp;P di &amp;N </oddFooter>
  </headerFooter>
  <drawing r:id="rId3"/>
  <legacyDrawingHF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B1:N30"/>
  <sheetViews>
    <sheetView zoomScaleNormal="100" zoomScaleSheetLayoutView="80" workbookViewId="0">
      <selection activeCell="E7" sqref="E7"/>
    </sheetView>
  </sheetViews>
  <sheetFormatPr defaultColWidth="78.81640625" defaultRowHeight="14" outlineLevelCol="1" x14ac:dyDescent="0.25"/>
  <cols>
    <col min="1" max="1" width="3.26953125" style="390" customWidth="1"/>
    <col min="2" max="2" width="35.7265625" style="390" customWidth="1"/>
    <col min="3" max="3" width="80.7265625" style="390" customWidth="1"/>
    <col min="4" max="5" width="15.7265625" style="390" customWidth="1"/>
    <col min="6" max="6" width="4.81640625" style="390" customWidth="1"/>
    <col min="7" max="8" width="15.81640625" style="385" hidden="1" customWidth="1" outlineLevel="1"/>
    <col min="9" max="9" width="4.81640625" style="390" hidden="1" customWidth="1" outlineLevel="1" collapsed="1"/>
    <col min="10" max="10" width="17.54296875" style="390" hidden="1" customWidth="1" outlineLevel="1"/>
    <col min="11" max="11" width="78.81640625" style="390" customWidth="1" collapsed="1"/>
    <col min="12" max="12" width="78.81640625" style="390" customWidth="1"/>
    <col min="13" max="16384" width="78.81640625" style="390"/>
  </cols>
  <sheetData>
    <row r="1" spans="2:14" s="101" customFormat="1" ht="21.75" customHeight="1" x14ac:dyDescent="0.25">
      <c r="B1" s="58" t="s">
        <v>102</v>
      </c>
      <c r="D1" s="59" t="s">
        <v>103</v>
      </c>
      <c r="G1" s="166"/>
      <c r="H1" s="166"/>
    </row>
    <row r="2" spans="2:14" s="101" customFormat="1" ht="31.5" customHeight="1" thickBot="1" x14ac:dyDescent="0.3">
      <c r="B2" s="60" t="str">
        <f>Copertina!B12</f>
        <v>Nome dell'istituto</v>
      </c>
      <c r="D2" s="834" t="str">
        <f>Copertina!B15</f>
        <v>Nome della sede</v>
      </c>
      <c r="E2" s="834"/>
      <c r="G2" s="166"/>
      <c r="H2" s="166"/>
    </row>
    <row r="3" spans="2:14" s="101" customFormat="1" ht="50.15" customHeight="1" thickBot="1" x14ac:dyDescent="0.3">
      <c r="B3" s="818" t="s">
        <v>642</v>
      </c>
      <c r="C3" s="818"/>
      <c r="D3" s="818"/>
      <c r="E3" s="818"/>
      <c r="G3" s="166"/>
      <c r="H3" s="166"/>
    </row>
    <row r="4" spans="2:14" s="101" customFormat="1" ht="40.15" customHeight="1" thickBot="1" x14ac:dyDescent="0.3">
      <c r="B4" s="60"/>
      <c r="C4" s="61"/>
      <c r="D4" s="61"/>
      <c r="E4" s="114"/>
      <c r="G4" s="166"/>
      <c r="H4" s="166"/>
    </row>
    <row r="5" spans="2:14" s="384" customFormat="1" ht="68.25" customHeight="1" x14ac:dyDescent="0.25">
      <c r="B5" s="381"/>
      <c r="C5" s="382" t="s">
        <v>602</v>
      </c>
      <c r="D5" s="383" t="s">
        <v>634</v>
      </c>
      <c r="E5" s="382" t="s">
        <v>727</v>
      </c>
      <c r="G5" s="385"/>
      <c r="H5" s="385"/>
    </row>
    <row r="6" spans="2:14" ht="21" customHeight="1" x14ac:dyDescent="0.25">
      <c r="B6" s="386" t="s">
        <v>131</v>
      </c>
      <c r="C6" s="387"/>
      <c r="D6" s="388"/>
      <c r="E6" s="387"/>
      <c r="F6" s="384"/>
      <c r="I6" s="384"/>
      <c r="J6" s="389" t="s">
        <v>85</v>
      </c>
      <c r="K6" s="384"/>
      <c r="L6" s="384"/>
      <c r="M6" s="384"/>
      <c r="N6" s="384"/>
    </row>
    <row r="7" spans="2:14" ht="64.900000000000006" customHeight="1" x14ac:dyDescent="0.25">
      <c r="B7" s="391" t="s">
        <v>133</v>
      </c>
      <c r="C7" s="392" t="s">
        <v>603</v>
      </c>
      <c r="D7" s="413"/>
      <c r="E7" s="414"/>
      <c r="F7" s="384"/>
      <c r="G7" s="385">
        <f t="shared" ref="G7:G10" si="0">IF(D7="si",1,0)</f>
        <v>0</v>
      </c>
      <c r="H7" s="385">
        <f>IF(E7="si",1,0)</f>
        <v>0</v>
      </c>
      <c r="J7" s="393" t="s">
        <v>86</v>
      </c>
      <c r="K7" s="384"/>
      <c r="L7" s="384"/>
      <c r="M7" s="384"/>
      <c r="N7" s="384"/>
    </row>
    <row r="8" spans="2:14" ht="40.5" x14ac:dyDescent="0.25">
      <c r="B8" s="394" t="s">
        <v>134</v>
      </c>
      <c r="C8" s="392" t="s">
        <v>139</v>
      </c>
      <c r="D8" s="413"/>
      <c r="E8" s="414"/>
      <c r="F8" s="384"/>
      <c r="G8" s="385">
        <f t="shared" si="0"/>
        <v>0</v>
      </c>
      <c r="H8" s="385">
        <f t="shared" ref="H8:H10" si="1">IF(E8="si",1,0)</f>
        <v>0</v>
      </c>
      <c r="K8" s="384"/>
      <c r="L8" s="384"/>
      <c r="M8" s="384"/>
      <c r="N8" s="384"/>
    </row>
    <row r="9" spans="2:14" s="396" customFormat="1" ht="49.4" customHeight="1" x14ac:dyDescent="0.3">
      <c r="B9" s="394" t="s">
        <v>474</v>
      </c>
      <c r="C9" s="395" t="s">
        <v>140</v>
      </c>
      <c r="D9" s="413"/>
      <c r="E9" s="414"/>
      <c r="F9" s="384"/>
      <c r="G9" s="385">
        <f t="shared" si="0"/>
        <v>0</v>
      </c>
      <c r="H9" s="385">
        <f t="shared" si="1"/>
        <v>0</v>
      </c>
      <c r="K9" s="384"/>
      <c r="L9" s="384"/>
      <c r="M9" s="384"/>
      <c r="N9" s="384"/>
    </row>
    <row r="10" spans="2:14" s="396" customFormat="1" ht="37.15" customHeight="1" x14ac:dyDescent="0.3">
      <c r="B10" s="394" t="s">
        <v>135</v>
      </c>
      <c r="C10" s="395" t="s">
        <v>141</v>
      </c>
      <c r="D10" s="413"/>
      <c r="E10" s="414"/>
      <c r="F10" s="384"/>
      <c r="G10" s="385">
        <f t="shared" si="0"/>
        <v>0</v>
      </c>
      <c r="H10" s="385">
        <f t="shared" si="1"/>
        <v>0</v>
      </c>
      <c r="K10" s="384"/>
      <c r="L10" s="384"/>
      <c r="M10" s="384"/>
      <c r="N10" s="384"/>
    </row>
    <row r="11" spans="2:14" ht="21" customHeight="1" x14ac:dyDescent="0.25">
      <c r="B11" s="397" t="s">
        <v>132</v>
      </c>
      <c r="C11" s="398"/>
      <c r="D11" s="399"/>
      <c r="E11" s="398"/>
    </row>
    <row r="12" spans="2:14" s="396" customFormat="1" ht="21.75" customHeight="1" thickBot="1" x14ac:dyDescent="0.35">
      <c r="B12" s="677" t="s">
        <v>71</v>
      </c>
      <c r="C12" s="677"/>
      <c r="D12" s="677"/>
      <c r="E12" s="677"/>
      <c r="G12" s="385"/>
      <c r="H12" s="385"/>
    </row>
    <row r="13" spans="2:14" ht="75.75" customHeight="1" x14ac:dyDescent="0.25">
      <c r="B13" s="400" t="s">
        <v>80</v>
      </c>
      <c r="C13" s="401" t="s">
        <v>826</v>
      </c>
      <c r="D13" s="415"/>
      <c r="E13" s="416"/>
      <c r="G13" s="385">
        <f t="shared" ref="G13:G15" si="2">IF(D13="si",1,0)</f>
        <v>0</v>
      </c>
      <c r="H13" s="385">
        <f t="shared" ref="H13:H15" si="3">IF(E13="si",1,0)</f>
        <v>0</v>
      </c>
    </row>
    <row r="14" spans="2:14" ht="96" customHeight="1" x14ac:dyDescent="0.25">
      <c r="B14" s="394" t="s">
        <v>479</v>
      </c>
      <c r="C14" s="395" t="s">
        <v>480</v>
      </c>
      <c r="D14" s="417"/>
      <c r="E14" s="418"/>
      <c r="G14" s="385">
        <f t="shared" si="2"/>
        <v>0</v>
      </c>
      <c r="H14" s="385">
        <f t="shared" si="3"/>
        <v>0</v>
      </c>
    </row>
    <row r="15" spans="2:14" ht="221.25" customHeight="1" thickBot="1" x14ac:dyDescent="0.3">
      <c r="B15" s="402" t="s">
        <v>136</v>
      </c>
      <c r="C15" s="403" t="s">
        <v>620</v>
      </c>
      <c r="D15" s="419"/>
      <c r="E15" s="420"/>
      <c r="G15" s="385">
        <f t="shared" si="2"/>
        <v>0</v>
      </c>
      <c r="H15" s="385">
        <f t="shared" si="3"/>
        <v>0</v>
      </c>
    </row>
    <row r="16" spans="2:14" s="396" customFormat="1" ht="21.75" customHeight="1" thickBot="1" x14ac:dyDescent="0.35">
      <c r="B16" s="676" t="s">
        <v>96</v>
      </c>
      <c r="C16" s="676"/>
      <c r="D16" s="676"/>
      <c r="E16" s="676"/>
      <c r="G16" s="385"/>
      <c r="H16" s="385"/>
    </row>
    <row r="17" spans="2:9" ht="57" customHeight="1" x14ac:dyDescent="0.25">
      <c r="B17" s="405" t="s">
        <v>137</v>
      </c>
      <c r="C17" s="406" t="s">
        <v>681</v>
      </c>
      <c r="D17" s="421"/>
      <c r="E17" s="422"/>
      <c r="G17" s="385">
        <f>IF(D17="si",1,0)</f>
        <v>0</v>
      </c>
      <c r="H17" s="385">
        <f>IF(E17="si",1,0)</f>
        <v>0</v>
      </c>
    </row>
    <row r="18" spans="2:9" ht="76.150000000000006" customHeight="1" thickBot="1" x14ac:dyDescent="0.3">
      <c r="B18" s="407" t="s">
        <v>138</v>
      </c>
      <c r="C18" s="408" t="s">
        <v>682</v>
      </c>
      <c r="D18" s="423"/>
      <c r="E18" s="424"/>
      <c r="G18" s="385">
        <f>IF(D18="si",1,0)</f>
        <v>0</v>
      </c>
      <c r="H18" s="385">
        <f>IF(E18="si",1,0)</f>
        <v>0</v>
      </c>
    </row>
    <row r="20" spans="2:9" x14ac:dyDescent="0.25">
      <c r="B20" s="197" t="s">
        <v>105</v>
      </c>
      <c r="C20" s="197"/>
      <c r="G20" s="385">
        <f>SUM(G7:G18)</f>
        <v>0</v>
      </c>
      <c r="H20" s="385">
        <f>SUM(H7:H18)</f>
        <v>0</v>
      </c>
    </row>
    <row r="21" spans="2:9" ht="14.5" thickBot="1" x14ac:dyDescent="0.3"/>
    <row r="22" spans="2:9" ht="14.5" thickBot="1" x14ac:dyDescent="0.35">
      <c r="G22" s="409">
        <v>9</v>
      </c>
      <c r="I22" s="410" t="s">
        <v>130</v>
      </c>
    </row>
    <row r="23" spans="2:9" ht="14.5" thickBot="1" x14ac:dyDescent="0.35">
      <c r="G23" s="409" t="str">
        <f>IF(AND(G20=$G$22,H20=$G$22),"a",IF(AND(G20&lt;$G$22,H20=$G$22),"b","c"))</f>
        <v>c</v>
      </c>
      <c r="I23" s="410" t="s">
        <v>130</v>
      </c>
    </row>
    <row r="24" spans="2:9" x14ac:dyDescent="0.3">
      <c r="I24" s="411"/>
    </row>
    <row r="25" spans="2:9" x14ac:dyDescent="0.3">
      <c r="I25" s="411"/>
    </row>
    <row r="30" spans="2:9" ht="13.5" x14ac:dyDescent="0.25">
      <c r="G30" s="412"/>
      <c r="H30" s="412"/>
    </row>
  </sheetData>
  <sheetProtection algorithmName="SHA-512" hashValue="XTgUv7fJuGILILEhSul16PZd9aOjRzbxv06meuuzpNtPZo2bAuoT8+iDx8NiWevyrjs8R2oZYLqc1IY3hZ06hQ==" saltValue="s6SgNF1dmDjWfVCFNATAzQ==" spinCount="100000" sheet="1" objects="1" scenarios="1" selectLockedCells="1"/>
  <mergeCells count="2">
    <mergeCell ref="B3:E3"/>
    <mergeCell ref="D2:E2"/>
  </mergeCells>
  <dataValidations count="1">
    <dataValidation type="list" allowBlank="1" showInputMessage="1" showErrorMessage="1" sqref="D7:F10 D17:F18 D13:F15">
      <formula1>$J$6:$J$7</formula1>
    </dataValidation>
  </dataValidations>
  <hyperlinks>
    <hyperlink ref="B20" location="Sommario!A1" display="Ritorna al sommario"/>
  </hyperlinks>
  <printOptions horizontalCentered="1"/>
  <pageMargins left="0.23622047244094491" right="0.23622047244094491" top="0.74803149606299213" bottom="0.74803149606299213" header="0.31496062992125984" footer="0.31496062992125984"/>
  <pageSetup paperSize="9" scale="68" fitToHeight="0" orientation="portrait" r:id="rId1"/>
  <headerFooter alignWithMargins="0">
    <oddHeader>&amp;C&amp;G</oddHeader>
    <oddFooter xml:space="preserve">&amp;R&amp;6Pagina &amp;P di &amp;N </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B1:M31"/>
  <sheetViews>
    <sheetView zoomScaleNormal="100" zoomScaleSheetLayoutView="80" workbookViewId="0">
      <selection activeCell="D22" sqref="D22"/>
    </sheetView>
  </sheetViews>
  <sheetFormatPr defaultColWidth="78.81640625" defaultRowHeight="14" outlineLevelCol="1" x14ac:dyDescent="0.25"/>
  <cols>
    <col min="1" max="1" width="4" style="390" customWidth="1"/>
    <col min="2" max="2" width="35.7265625" style="390" customWidth="1"/>
    <col min="3" max="3" width="80.7265625" style="390" customWidth="1"/>
    <col min="4" max="5" width="15.7265625" style="390" customWidth="1"/>
    <col min="6" max="6" width="4.54296875" style="390" customWidth="1" collapsed="1"/>
    <col min="7" max="8" width="15.81640625" style="449" hidden="1" customWidth="1" outlineLevel="1"/>
    <col min="9" max="9" width="6.81640625" style="390" hidden="1" customWidth="1" outlineLevel="1" collapsed="1"/>
    <col min="10" max="10" width="10.54296875" style="390" hidden="1" customWidth="1" outlineLevel="1"/>
    <col min="11" max="11" width="6.81640625" style="390" hidden="1" customWidth="1" outlineLevel="1"/>
    <col min="12" max="12" width="78.81640625" style="390" hidden="1" customWidth="1" outlineLevel="1"/>
    <col min="13" max="13" width="17.54296875" style="390" customWidth="1" collapsed="1"/>
    <col min="14" max="16384" width="78.81640625" style="390"/>
  </cols>
  <sheetData>
    <row r="1" spans="2:12" s="114" customFormat="1" ht="21.75" customHeight="1" x14ac:dyDescent="0.25">
      <c r="B1" s="111" t="s">
        <v>102</v>
      </c>
      <c r="D1" s="112" t="s">
        <v>103</v>
      </c>
      <c r="G1" s="115"/>
      <c r="H1" s="115"/>
    </row>
    <row r="2" spans="2:12" s="114" customFormat="1" ht="31.5" customHeight="1" thickBot="1" x14ac:dyDescent="0.3">
      <c r="B2" s="61" t="str">
        <f>Copertina!B12</f>
        <v>Nome dell'istituto</v>
      </c>
      <c r="D2" s="834" t="str">
        <f>Copertina!B15</f>
        <v>Nome della sede</v>
      </c>
      <c r="E2" s="834"/>
      <c r="G2" s="115"/>
      <c r="H2" s="115"/>
    </row>
    <row r="3" spans="2:12" s="163" customFormat="1" ht="50.15" customHeight="1" thickBot="1" x14ac:dyDescent="0.55000000000000004">
      <c r="B3" s="818" t="s">
        <v>504</v>
      </c>
      <c r="C3" s="818"/>
      <c r="D3" s="818"/>
      <c r="E3" s="818"/>
      <c r="F3" s="162"/>
      <c r="G3" s="161"/>
      <c r="H3" s="161"/>
      <c r="I3" s="162"/>
    </row>
    <row r="4" spans="2:12" s="114" customFormat="1" ht="40.15" customHeight="1" thickBot="1" x14ac:dyDescent="0.3">
      <c r="B4" s="61"/>
      <c r="C4" s="61"/>
      <c r="D4" s="61"/>
      <c r="G4" s="115"/>
      <c r="H4" s="115"/>
    </row>
    <row r="5" spans="2:12" s="384" customFormat="1" ht="68.25" customHeight="1" thickBot="1" x14ac:dyDescent="0.3">
      <c r="B5" s="425" t="s">
        <v>13</v>
      </c>
      <c r="C5" s="426" t="s">
        <v>77</v>
      </c>
      <c r="D5" s="709" t="s">
        <v>634</v>
      </c>
      <c r="E5" s="426" t="s">
        <v>727</v>
      </c>
      <c r="G5" s="385"/>
      <c r="H5" s="385"/>
    </row>
    <row r="6" spans="2:12" ht="21" customHeight="1" thickBot="1" x14ac:dyDescent="0.3">
      <c r="B6" s="835" t="s">
        <v>71</v>
      </c>
      <c r="C6" s="835"/>
      <c r="D6" s="710"/>
      <c r="E6" s="428"/>
      <c r="G6" s="385"/>
      <c r="H6" s="385"/>
      <c r="J6" s="429" t="s">
        <v>85</v>
      </c>
      <c r="K6" s="430"/>
    </row>
    <row r="7" spans="2:12" ht="21" customHeight="1" thickBot="1" x14ac:dyDescent="0.3">
      <c r="B7" s="836" t="s">
        <v>78</v>
      </c>
      <c r="C7" s="836"/>
      <c r="D7" s="404"/>
      <c r="E7" s="676"/>
      <c r="F7" s="384"/>
      <c r="G7" s="385"/>
      <c r="H7" s="385"/>
      <c r="I7" s="384"/>
      <c r="J7" s="429" t="s">
        <v>86</v>
      </c>
      <c r="K7" s="430"/>
    </row>
    <row r="8" spans="2:12" ht="164.25" customHeight="1" x14ac:dyDescent="0.25">
      <c r="B8" s="431" t="s">
        <v>466</v>
      </c>
      <c r="C8" s="432" t="s">
        <v>626</v>
      </c>
      <c r="D8" s="712"/>
      <c r="E8" s="453"/>
      <c r="G8" s="385">
        <f>IF(D8="si",1,0)</f>
        <v>0</v>
      </c>
      <c r="H8" s="385">
        <f>IF(E8="si",1,0)</f>
        <v>0</v>
      </c>
    </row>
    <row r="9" spans="2:12" ht="39" customHeight="1" thickBot="1" x14ac:dyDescent="0.3">
      <c r="B9" s="433" t="s">
        <v>79</v>
      </c>
      <c r="C9" s="434" t="s">
        <v>810</v>
      </c>
      <c r="D9" s="713"/>
      <c r="E9" s="454"/>
      <c r="G9" s="385">
        <f>IF(D9="si",1,0)</f>
        <v>0</v>
      </c>
      <c r="H9" s="385">
        <f>IF(E9="si",1,0)</f>
        <v>0</v>
      </c>
    </row>
    <row r="10" spans="2:12" ht="21" customHeight="1" thickBot="1" x14ac:dyDescent="0.3">
      <c r="B10" s="836" t="s">
        <v>80</v>
      </c>
      <c r="C10" s="836"/>
      <c r="D10" s="404"/>
      <c r="E10" s="676"/>
      <c r="F10" s="384"/>
      <c r="G10" s="385"/>
      <c r="H10" s="385"/>
      <c r="I10" s="384"/>
      <c r="J10" s="384"/>
      <c r="K10" s="384"/>
      <c r="L10" s="430"/>
    </row>
    <row r="11" spans="2:12" s="396" customFormat="1" ht="25.5" customHeight="1" thickBot="1" x14ac:dyDescent="0.35">
      <c r="B11" s="435" t="s">
        <v>81</v>
      </c>
      <c r="C11" s="436" t="s">
        <v>645</v>
      </c>
      <c r="D11" s="707"/>
      <c r="E11" s="456"/>
      <c r="G11" s="385">
        <f>IF(D11="si",1,0)</f>
        <v>0</v>
      </c>
      <c r="H11" s="385">
        <f>IF(E11="si",1,0)</f>
        <v>0</v>
      </c>
    </row>
    <row r="12" spans="2:12" ht="21" customHeight="1" thickBot="1" x14ac:dyDescent="0.3">
      <c r="B12" s="835" t="s">
        <v>84</v>
      </c>
      <c r="C12" s="835"/>
      <c r="D12" s="710"/>
      <c r="E12" s="428"/>
      <c r="G12" s="385"/>
      <c r="H12" s="385"/>
      <c r="L12" s="430"/>
    </row>
    <row r="13" spans="2:12" ht="33.75" customHeight="1" x14ac:dyDescent="0.25">
      <c r="B13" s="437" t="s">
        <v>82</v>
      </c>
      <c r="C13" s="432" t="s">
        <v>83</v>
      </c>
      <c r="D13" s="712"/>
      <c r="E13" s="453"/>
      <c r="G13" s="385">
        <f>IF(D13="si",1,0)</f>
        <v>0</v>
      </c>
      <c r="H13" s="385">
        <f>IF(E13="si",1,0)</f>
        <v>0</v>
      </c>
    </row>
    <row r="14" spans="2:12" ht="60" customHeight="1" x14ac:dyDescent="0.25">
      <c r="B14" s="438" t="s">
        <v>88</v>
      </c>
      <c r="C14" s="392" t="s">
        <v>767</v>
      </c>
      <c r="D14" s="417"/>
      <c r="E14" s="418"/>
      <c r="G14" s="385">
        <f t="shared" ref="G14:G19" si="0">IF(D14="si",1,0)</f>
        <v>0</v>
      </c>
      <c r="H14" s="385">
        <f t="shared" ref="H14:H19" si="1">IF(E14="si",1,0)</f>
        <v>0</v>
      </c>
    </row>
    <row r="15" spans="2:12" ht="112.5" customHeight="1" x14ac:dyDescent="0.25">
      <c r="B15" s="439" t="s">
        <v>89</v>
      </c>
      <c r="C15" s="440" t="s">
        <v>627</v>
      </c>
      <c r="D15" s="715"/>
      <c r="E15" s="457"/>
      <c r="G15" s="385">
        <f t="shared" si="0"/>
        <v>0</v>
      </c>
      <c r="H15" s="385">
        <f t="shared" si="1"/>
        <v>0</v>
      </c>
    </row>
    <row r="16" spans="2:12" ht="181.5" customHeight="1" thickBot="1" x14ac:dyDescent="0.3">
      <c r="B16" s="441" t="s">
        <v>90</v>
      </c>
      <c r="C16" s="442" t="s">
        <v>628</v>
      </c>
      <c r="D16" s="423"/>
      <c r="E16" s="424"/>
      <c r="G16" s="385">
        <f t="shared" si="0"/>
        <v>0</v>
      </c>
      <c r="H16" s="385">
        <f t="shared" si="1"/>
        <v>0</v>
      </c>
    </row>
    <row r="17" spans="2:12" ht="21" customHeight="1" thickBot="1" x14ac:dyDescent="0.3">
      <c r="B17" s="835" t="s">
        <v>74</v>
      </c>
      <c r="C17" s="835"/>
      <c r="D17" s="710"/>
      <c r="E17" s="428"/>
      <c r="G17" s="385"/>
      <c r="H17" s="385"/>
      <c r="L17" s="430"/>
    </row>
    <row r="18" spans="2:12" ht="306" customHeight="1" x14ac:dyDescent="0.25">
      <c r="B18" s="443" t="s">
        <v>503</v>
      </c>
      <c r="C18" s="444" t="s">
        <v>811</v>
      </c>
      <c r="D18" s="716"/>
      <c r="E18" s="458"/>
      <c r="G18" s="385">
        <f t="shared" si="0"/>
        <v>0</v>
      </c>
      <c r="H18" s="385">
        <f t="shared" si="1"/>
        <v>0</v>
      </c>
    </row>
    <row r="19" spans="2:12" ht="27.65" customHeight="1" thickBot="1" x14ac:dyDescent="0.3">
      <c r="B19" s="433" t="s">
        <v>509</v>
      </c>
      <c r="C19" s="445" t="s">
        <v>645</v>
      </c>
      <c r="D19" s="717"/>
      <c r="E19" s="459"/>
      <c r="G19" s="385">
        <f t="shared" si="0"/>
        <v>0</v>
      </c>
      <c r="H19" s="385">
        <f t="shared" si="1"/>
        <v>0</v>
      </c>
    </row>
    <row r="20" spans="2:12" ht="21" customHeight="1" thickBot="1" x14ac:dyDescent="0.3">
      <c r="B20" s="835" t="s">
        <v>76</v>
      </c>
      <c r="C20" s="835"/>
      <c r="D20" s="710"/>
      <c r="E20" s="428"/>
      <c r="G20" s="385"/>
      <c r="H20" s="385"/>
      <c r="L20" s="430"/>
    </row>
    <row r="21" spans="2:12" ht="72.75" customHeight="1" x14ac:dyDescent="0.25">
      <c r="B21" s="446" t="s">
        <v>91</v>
      </c>
      <c r="C21" s="447" t="s">
        <v>629</v>
      </c>
      <c r="D21" s="712"/>
      <c r="E21" s="460"/>
      <c r="G21" s="385">
        <f>IF(D21="si",1,0)</f>
        <v>0</v>
      </c>
      <c r="H21" s="385">
        <f>IF(E21="si",1,0)</f>
        <v>0</v>
      </c>
    </row>
    <row r="22" spans="2:12" ht="117.4" customHeight="1" thickBot="1" x14ac:dyDescent="0.3">
      <c r="B22" s="433" t="s">
        <v>510</v>
      </c>
      <c r="C22" s="434" t="s">
        <v>725</v>
      </c>
      <c r="D22" s="713"/>
      <c r="E22" s="461"/>
      <c r="G22" s="385">
        <f>IF(D22="si",1,0)</f>
        <v>0</v>
      </c>
      <c r="H22" s="385">
        <f>IF(E22="si",1,0)</f>
        <v>0</v>
      </c>
    </row>
    <row r="23" spans="2:12" ht="34.75" customHeight="1" x14ac:dyDescent="0.25">
      <c r="B23" s="229" t="s">
        <v>105</v>
      </c>
      <c r="C23" s="448"/>
      <c r="D23" s="448"/>
      <c r="E23" s="448"/>
    </row>
    <row r="24" spans="2:12" ht="15.65" customHeight="1" x14ac:dyDescent="0.25">
      <c r="G24" s="449">
        <f>SUM(G8:G22)</f>
        <v>0</v>
      </c>
      <c r="H24" s="449">
        <f>SUM(H8:H22)</f>
        <v>0</v>
      </c>
    </row>
    <row r="25" spans="2:12" ht="15.65" customHeight="1" x14ac:dyDescent="0.25"/>
    <row r="27" spans="2:12" x14ac:dyDescent="0.25">
      <c r="E27" s="449"/>
    </row>
    <row r="28" spans="2:12" x14ac:dyDescent="0.3">
      <c r="E28" s="449"/>
      <c r="F28" s="450"/>
      <c r="G28" s="449">
        <v>11</v>
      </c>
      <c r="I28" s="450" t="s">
        <v>130</v>
      </c>
      <c r="J28" s="450"/>
      <c r="K28" s="450"/>
      <c r="L28" s="451" t="s">
        <v>129</v>
      </c>
    </row>
    <row r="29" spans="2:12" x14ac:dyDescent="0.3">
      <c r="E29" s="449"/>
      <c r="F29" s="450"/>
      <c r="G29" s="449" t="str">
        <f>IF(AND(G24=G28,H24=G28),"a",IF(AND(G24&lt;G28,H24=G28),"b","c"))</f>
        <v>c</v>
      </c>
      <c r="I29" s="450" t="s">
        <v>130</v>
      </c>
      <c r="J29" s="450"/>
      <c r="K29" s="450"/>
      <c r="L29" s="450" t="s">
        <v>729</v>
      </c>
    </row>
    <row r="30" spans="2:12" x14ac:dyDescent="0.3">
      <c r="F30" s="452"/>
      <c r="I30" s="452"/>
      <c r="J30" s="452"/>
      <c r="K30" s="452"/>
      <c r="L30" s="450" t="s">
        <v>731</v>
      </c>
    </row>
    <row r="31" spans="2:12" x14ac:dyDescent="0.3">
      <c r="F31" s="452"/>
      <c r="I31" s="452"/>
      <c r="J31" s="452"/>
      <c r="K31" s="452"/>
      <c r="L31" s="450" t="s">
        <v>730</v>
      </c>
    </row>
  </sheetData>
  <sheetProtection algorithmName="SHA-512" hashValue="QKMulMHhnTXQiNEW0CJHBPeldPRd7UptyHeb5G/Wp5tGauIfJ6LgnySvUeJZU9sfbXJT7UBfbfTSz98Oh9eypA==" saltValue="LuAk37n13JJuYar0cc+uIw==" spinCount="100000" sheet="1" objects="1" scenarios="1" selectLockedCells="1"/>
  <mergeCells count="8">
    <mergeCell ref="B12:C12"/>
    <mergeCell ref="B17:C17"/>
    <mergeCell ref="B20:C20"/>
    <mergeCell ref="D2:E2"/>
    <mergeCell ref="B3:E3"/>
    <mergeCell ref="B6:C6"/>
    <mergeCell ref="B7:C7"/>
    <mergeCell ref="B10:C10"/>
  </mergeCells>
  <dataValidations count="1">
    <dataValidation type="list" allowBlank="1" showInputMessage="1" showErrorMessage="1" sqref="D18:F19 D11:F11 D13:F16 D21:F22 D8:F9">
      <formula1>$J$6:$J$7</formula1>
    </dataValidation>
  </dataValidations>
  <hyperlinks>
    <hyperlink ref="B23" location="'3 Formulari di candidatura --&gt;'!A1" display="Ritorna al sommario"/>
  </hyperlinks>
  <printOptions horizontalCentered="1"/>
  <pageMargins left="0.23622047244094491" right="0.23622047244094491" top="0.74803149606299213" bottom="0.74803149606299213" header="0.31496062992125984" footer="0.31496062992125984"/>
  <pageSetup paperSize="9" scale="68" fitToHeight="0" orientation="portrait" r:id="rId1"/>
  <headerFooter alignWithMargins="0">
    <oddHeader>&amp;C&amp;G</oddHeader>
    <oddFooter xml:space="preserve">&amp;R&amp;6Pagina &amp;P di &amp;N </oddFooter>
  </headerFooter>
  <rowBreaks count="1" manualBreakCount="1">
    <brk id="16" min="1" max="5" man="1"/>
  </rowBreaks>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B1:L31"/>
  <sheetViews>
    <sheetView zoomScaleNormal="100" zoomScaleSheetLayoutView="80" zoomScalePageLayoutView="70" workbookViewId="0">
      <selection activeCell="D22" sqref="D22"/>
    </sheetView>
  </sheetViews>
  <sheetFormatPr defaultColWidth="78.81640625" defaultRowHeight="14" outlineLevelCol="1" x14ac:dyDescent="0.25"/>
  <cols>
    <col min="1" max="1" width="4.1796875" style="390" customWidth="1"/>
    <col min="2" max="2" width="35.7265625" style="390" customWidth="1"/>
    <col min="3" max="3" width="80.7265625" style="390" customWidth="1"/>
    <col min="4" max="5" width="15.7265625" style="390" customWidth="1"/>
    <col min="6" max="6" width="4.453125" style="390" customWidth="1"/>
    <col min="7" max="8" width="15.81640625" style="449" hidden="1" customWidth="1" outlineLevel="1"/>
    <col min="9" max="9" width="4.1796875" style="449" hidden="1" customWidth="1" outlineLevel="1"/>
    <col min="10" max="10" width="11.81640625" style="390" hidden="1" customWidth="1" outlineLevel="1"/>
    <col min="11" max="11" width="4.1796875" style="390" hidden="1" customWidth="1" outlineLevel="1"/>
    <col min="12" max="12" width="10.54296875" style="430" customWidth="1" collapsed="1"/>
    <col min="13" max="16384" width="78.81640625" style="390"/>
  </cols>
  <sheetData>
    <row r="1" spans="2:12" s="114" customFormat="1" ht="21.75" customHeight="1" x14ac:dyDescent="0.25">
      <c r="B1" s="111" t="s">
        <v>102</v>
      </c>
      <c r="D1" s="112" t="s">
        <v>103</v>
      </c>
      <c r="G1" s="115"/>
      <c r="H1" s="115"/>
      <c r="I1" s="115"/>
    </row>
    <row r="2" spans="2:12" s="114" customFormat="1" ht="31.5" customHeight="1" thickBot="1" x14ac:dyDescent="0.3">
      <c r="B2" s="61" t="str">
        <f>Copertina!B12</f>
        <v>Nome dell'istituto</v>
      </c>
      <c r="D2" s="834" t="str">
        <f>Copertina!B15</f>
        <v>Nome della sede</v>
      </c>
      <c r="E2" s="834"/>
      <c r="G2" s="115"/>
      <c r="H2" s="115"/>
      <c r="I2" s="115"/>
    </row>
    <row r="3" spans="2:12" s="114" customFormat="1" ht="50.15" customHeight="1" thickBot="1" x14ac:dyDescent="0.3">
      <c r="B3" s="818" t="s">
        <v>688</v>
      </c>
      <c r="C3" s="818"/>
      <c r="D3" s="818"/>
      <c r="E3" s="818"/>
      <c r="G3" s="115"/>
      <c r="H3" s="115"/>
      <c r="I3" s="115"/>
    </row>
    <row r="4" spans="2:12" s="114" customFormat="1" ht="40.15" customHeight="1" thickBot="1" x14ac:dyDescent="0.3">
      <c r="B4" s="116"/>
      <c r="C4" s="116"/>
      <c r="D4" s="116"/>
      <c r="E4" s="117"/>
      <c r="G4" s="115"/>
      <c r="H4" s="115"/>
      <c r="I4" s="115"/>
    </row>
    <row r="5" spans="2:12" s="384" customFormat="1" ht="68.25" customHeight="1" thickBot="1" x14ac:dyDescent="0.3">
      <c r="B5" s="425" t="s">
        <v>13</v>
      </c>
      <c r="C5" s="426" t="s">
        <v>505</v>
      </c>
      <c r="D5" s="709" t="s">
        <v>634</v>
      </c>
      <c r="E5" s="426" t="s">
        <v>727</v>
      </c>
      <c r="G5" s="385"/>
      <c r="H5" s="385"/>
      <c r="I5" s="449"/>
      <c r="J5" s="429" t="s">
        <v>85</v>
      </c>
      <c r="K5" s="430"/>
      <c r="L5" s="462"/>
    </row>
    <row r="6" spans="2:12" ht="21" customHeight="1" thickBot="1" x14ac:dyDescent="0.3">
      <c r="B6" s="835" t="s">
        <v>71</v>
      </c>
      <c r="C6" s="835"/>
      <c r="D6" s="710"/>
      <c r="E6" s="428"/>
      <c r="G6" s="385"/>
      <c r="H6" s="385"/>
      <c r="J6" s="429" t="s">
        <v>86</v>
      </c>
      <c r="K6" s="430"/>
    </row>
    <row r="7" spans="2:12" ht="21" customHeight="1" thickBot="1" x14ac:dyDescent="0.3">
      <c r="B7" s="836" t="s">
        <v>78</v>
      </c>
      <c r="C7" s="836"/>
      <c r="D7" s="711"/>
      <c r="E7" s="404"/>
      <c r="F7" s="384"/>
      <c r="G7" s="385"/>
      <c r="H7" s="385"/>
      <c r="J7" s="384"/>
      <c r="K7" s="384"/>
    </row>
    <row r="8" spans="2:12" ht="157.5" customHeight="1" x14ac:dyDescent="0.25">
      <c r="B8" s="443" t="s">
        <v>466</v>
      </c>
      <c r="C8" s="463" t="s">
        <v>768</v>
      </c>
      <c r="D8" s="712"/>
      <c r="E8" s="453"/>
      <c r="G8" s="385">
        <f>IF(D8="si",1,0)</f>
        <v>0</v>
      </c>
      <c r="H8" s="385">
        <f>IF(E8="si",1,0)</f>
        <v>0</v>
      </c>
    </row>
    <row r="9" spans="2:12" ht="67.400000000000006" customHeight="1" thickBot="1" x14ac:dyDescent="0.3">
      <c r="B9" s="433" t="s">
        <v>79</v>
      </c>
      <c r="C9" s="464" t="s">
        <v>506</v>
      </c>
      <c r="D9" s="713"/>
      <c r="E9" s="454"/>
      <c r="G9" s="385">
        <f>IF(D9="si",1,0)</f>
        <v>0</v>
      </c>
      <c r="H9" s="385">
        <f>IF(E9="si",1,0)</f>
        <v>0</v>
      </c>
    </row>
    <row r="10" spans="2:12" ht="21" customHeight="1" thickBot="1" x14ac:dyDescent="0.3">
      <c r="B10" s="836" t="s">
        <v>80</v>
      </c>
      <c r="C10" s="836"/>
      <c r="D10" s="711"/>
      <c r="E10" s="404"/>
      <c r="F10" s="384"/>
      <c r="G10" s="385"/>
      <c r="H10" s="385"/>
      <c r="J10" s="384"/>
      <c r="K10" s="384"/>
      <c r="L10" s="465"/>
    </row>
    <row r="11" spans="2:12" s="396" customFormat="1" ht="25.5" customHeight="1" thickBot="1" x14ac:dyDescent="0.35">
      <c r="B11" s="435" t="s">
        <v>81</v>
      </c>
      <c r="C11" s="466" t="s">
        <v>645</v>
      </c>
      <c r="D11" s="714"/>
      <c r="E11" s="476"/>
      <c r="G11" s="385">
        <f>IF(D11="si",1,0)</f>
        <v>0</v>
      </c>
      <c r="H11" s="385">
        <f>IF(E11="si",1,0)</f>
        <v>0</v>
      </c>
      <c r="I11" s="449"/>
      <c r="L11" s="467"/>
    </row>
    <row r="12" spans="2:12" ht="21" customHeight="1" thickBot="1" x14ac:dyDescent="0.3">
      <c r="B12" s="835" t="s">
        <v>84</v>
      </c>
      <c r="C12" s="835"/>
      <c r="D12" s="710"/>
      <c r="E12" s="428"/>
      <c r="G12" s="385"/>
      <c r="H12" s="385"/>
      <c r="L12" s="465"/>
    </row>
    <row r="13" spans="2:12" ht="99.4" customHeight="1" x14ac:dyDescent="0.25">
      <c r="B13" s="437" t="s">
        <v>82</v>
      </c>
      <c r="C13" s="468" t="s">
        <v>653</v>
      </c>
      <c r="D13" s="712"/>
      <c r="E13" s="453"/>
      <c r="G13" s="385">
        <f>IF(D13="si",1,0)</f>
        <v>0</v>
      </c>
      <c r="H13" s="385">
        <f>IF(E13="si",1,0)</f>
        <v>0</v>
      </c>
    </row>
    <row r="14" spans="2:12" ht="96" customHeight="1" x14ac:dyDescent="0.25">
      <c r="B14" s="438" t="s">
        <v>88</v>
      </c>
      <c r="C14" s="469" t="s">
        <v>780</v>
      </c>
      <c r="D14" s="417"/>
      <c r="E14" s="418"/>
      <c r="G14" s="385">
        <f t="shared" ref="G14:H19" si="0">IF(D14="si",1,0)</f>
        <v>0</v>
      </c>
      <c r="H14" s="385">
        <f t="shared" si="0"/>
        <v>0</v>
      </c>
    </row>
    <row r="15" spans="2:12" ht="102" customHeight="1" x14ac:dyDescent="0.25">
      <c r="B15" s="439" t="s">
        <v>89</v>
      </c>
      <c r="C15" s="470" t="s">
        <v>630</v>
      </c>
      <c r="D15" s="715"/>
      <c r="E15" s="457"/>
      <c r="G15" s="385">
        <f t="shared" si="0"/>
        <v>0</v>
      </c>
      <c r="H15" s="385">
        <f t="shared" si="0"/>
        <v>0</v>
      </c>
    </row>
    <row r="16" spans="2:12" ht="120" customHeight="1" thickBot="1" x14ac:dyDescent="0.3">
      <c r="B16" s="441" t="s">
        <v>90</v>
      </c>
      <c r="C16" s="408" t="s">
        <v>776</v>
      </c>
      <c r="D16" s="423"/>
      <c r="E16" s="424"/>
      <c r="G16" s="385">
        <f t="shared" si="0"/>
        <v>0</v>
      </c>
      <c r="H16" s="385">
        <f t="shared" si="0"/>
        <v>0</v>
      </c>
    </row>
    <row r="17" spans="2:12" ht="21" customHeight="1" thickBot="1" x14ac:dyDescent="0.3">
      <c r="B17" s="835" t="s">
        <v>507</v>
      </c>
      <c r="C17" s="835"/>
      <c r="D17" s="710"/>
      <c r="E17" s="428"/>
      <c r="G17" s="385"/>
      <c r="H17" s="385"/>
      <c r="L17" s="465"/>
    </row>
    <row r="18" spans="2:12" ht="364.9" customHeight="1" x14ac:dyDescent="0.25">
      <c r="B18" s="431" t="s">
        <v>503</v>
      </c>
      <c r="C18" s="471" t="s">
        <v>812</v>
      </c>
      <c r="D18" s="716"/>
      <c r="E18" s="458"/>
      <c r="G18" s="385">
        <f t="shared" si="0"/>
        <v>0</v>
      </c>
      <c r="H18" s="385">
        <f t="shared" si="0"/>
        <v>0</v>
      </c>
    </row>
    <row r="19" spans="2:12" ht="27.65" customHeight="1" thickBot="1" x14ac:dyDescent="0.3">
      <c r="B19" s="433" t="s">
        <v>508</v>
      </c>
      <c r="C19" s="472" t="s">
        <v>645</v>
      </c>
      <c r="D19" s="717"/>
      <c r="E19" s="459"/>
      <c r="G19" s="385">
        <f t="shared" si="0"/>
        <v>0</v>
      </c>
      <c r="H19" s="385">
        <f t="shared" si="0"/>
        <v>0</v>
      </c>
    </row>
    <row r="20" spans="2:12" ht="21" customHeight="1" thickBot="1" x14ac:dyDescent="0.3">
      <c r="B20" s="835" t="s">
        <v>76</v>
      </c>
      <c r="C20" s="835"/>
      <c r="D20" s="710"/>
      <c r="E20" s="428"/>
      <c r="G20" s="385"/>
      <c r="H20" s="385"/>
      <c r="L20" s="465"/>
    </row>
    <row r="21" spans="2:12" ht="72.75" customHeight="1" x14ac:dyDescent="0.25">
      <c r="B21" s="437" t="s">
        <v>91</v>
      </c>
      <c r="C21" s="463" t="s">
        <v>683</v>
      </c>
      <c r="D21" s="712"/>
      <c r="E21" s="453"/>
      <c r="G21" s="385">
        <f>IF(D21="si",1,0)</f>
        <v>0</v>
      </c>
      <c r="H21" s="385">
        <f>IF(E21="si",1,0)</f>
        <v>0</v>
      </c>
    </row>
    <row r="22" spans="2:12" ht="21" customHeight="1" thickBot="1" x14ac:dyDescent="0.3">
      <c r="B22" s="433" t="s">
        <v>510</v>
      </c>
      <c r="C22" s="473"/>
      <c r="D22" s="713"/>
      <c r="E22" s="454"/>
      <c r="G22" s="385">
        <f>IF(D22="si",1,0)</f>
        <v>0</v>
      </c>
      <c r="H22" s="385">
        <f>IF(E22="si",1,0)</f>
        <v>0</v>
      </c>
    </row>
    <row r="23" spans="2:12" ht="20.5" customHeight="1" x14ac:dyDescent="0.3">
      <c r="B23" s="474"/>
      <c r="D23" s="475"/>
      <c r="E23" s="475"/>
    </row>
    <row r="24" spans="2:12" ht="20.5" customHeight="1" x14ac:dyDescent="0.25">
      <c r="B24" s="229" t="s">
        <v>105</v>
      </c>
      <c r="G24" s="449">
        <f>SUM(G8:G22)</f>
        <v>0</v>
      </c>
      <c r="H24" s="449">
        <f>SUM(H8:H22)</f>
        <v>0</v>
      </c>
    </row>
    <row r="28" spans="2:12" x14ac:dyDescent="0.3">
      <c r="F28" s="450"/>
      <c r="G28" s="449">
        <v>11</v>
      </c>
      <c r="J28" s="450" t="s">
        <v>130</v>
      </c>
      <c r="K28" s="450"/>
    </row>
    <row r="29" spans="2:12" x14ac:dyDescent="0.3">
      <c r="F29" s="450"/>
      <c r="G29" s="449" t="str">
        <f>IF(AND(G24=G28,H24=G28),"a",IF(AND(G24&lt;G28,H24=G28),"b","c"))</f>
        <v>c</v>
      </c>
      <c r="J29" s="450" t="s">
        <v>130</v>
      </c>
      <c r="K29" s="450"/>
    </row>
    <row r="30" spans="2:12" x14ac:dyDescent="0.3">
      <c r="F30" s="452"/>
      <c r="J30" s="452"/>
      <c r="K30" s="452"/>
    </row>
    <row r="31" spans="2:12" x14ac:dyDescent="0.3">
      <c r="F31" s="452"/>
      <c r="J31" s="452"/>
      <c r="K31" s="452"/>
    </row>
  </sheetData>
  <sheetProtection algorithmName="SHA-512" hashValue="MXru4pCIbUYodQ4WWw87el61xvn3Rxw4v1/gEZ17BMJxw425ql0rd4Y0TG4oF99eqqbhinzJmnxK/sfPbVyaVg==" saltValue="naPTXhVsRXnFks0ZjzaY+Q==" spinCount="100000" sheet="1" objects="1" scenarios="1" selectLockedCells="1"/>
  <mergeCells count="8">
    <mergeCell ref="B12:C12"/>
    <mergeCell ref="B17:C17"/>
    <mergeCell ref="B20:C20"/>
    <mergeCell ref="D2:E2"/>
    <mergeCell ref="B3:E3"/>
    <mergeCell ref="B6:C6"/>
    <mergeCell ref="B7:C7"/>
    <mergeCell ref="B10:C10"/>
  </mergeCells>
  <dataValidations count="1">
    <dataValidation type="list" allowBlank="1" showInputMessage="1" showErrorMessage="1" sqref="D18:F19 D13:F16 D21:F22 D8:F9 D11:F11">
      <formula1>$J$5:$J$6</formula1>
    </dataValidation>
  </dataValidations>
  <hyperlinks>
    <hyperlink ref="B24" location="'3 Formulari di candidatura --&gt;'!A1" display="Ritorna al sommario"/>
  </hyperlinks>
  <printOptions horizontalCentered="1"/>
  <pageMargins left="0.23622047244094491" right="0.23622047244094491" top="0.74803149606299213" bottom="0.74803149606299213" header="0.31496062992125984" footer="0.31496062992125984"/>
  <pageSetup paperSize="9" scale="68" fitToHeight="0" orientation="portrait" r:id="rId1"/>
  <headerFooter alignWithMargins="0">
    <oddHeader>&amp;C&amp;G</oddHeader>
    <oddFooter xml:space="preserve">&amp;R&amp;6Pagina &amp;P di &amp;N </oddFooter>
  </headerFooter>
  <rowBreaks count="1" manualBreakCount="1">
    <brk id="16" min="1" max="4" man="1"/>
  </rowBreaks>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B1:K34"/>
  <sheetViews>
    <sheetView zoomScaleNormal="100" zoomScaleSheetLayoutView="80" workbookViewId="0">
      <selection activeCell="D25" sqref="D25"/>
    </sheetView>
  </sheetViews>
  <sheetFormatPr defaultColWidth="78.81640625" defaultRowHeight="14" outlineLevelCol="1" x14ac:dyDescent="0.25"/>
  <cols>
    <col min="1" max="1" width="4" style="483" customWidth="1"/>
    <col min="2" max="2" width="35.7265625" style="483" customWidth="1"/>
    <col min="3" max="3" width="80.7265625" style="483" customWidth="1"/>
    <col min="4" max="5" width="15.7265625" style="483" customWidth="1"/>
    <col min="6" max="6" width="7.7265625" style="483" hidden="1" customWidth="1" outlineLevel="1"/>
    <col min="7" max="8" width="15.81640625" style="507" hidden="1" customWidth="1" outlineLevel="1"/>
    <col min="9" max="9" width="5" style="483" hidden="1" customWidth="1" outlineLevel="1" collapsed="1"/>
    <col min="10" max="10" width="10.81640625" style="483" hidden="1" customWidth="1" outlineLevel="1"/>
    <col min="11" max="11" width="78.81640625" style="483" collapsed="1"/>
    <col min="12" max="16384" width="78.81640625" style="483"/>
  </cols>
  <sheetData>
    <row r="1" spans="2:10" s="321" customFormat="1" ht="21.75" customHeight="1" x14ac:dyDescent="0.25">
      <c r="B1" s="320" t="s">
        <v>102</v>
      </c>
      <c r="D1" s="322" t="s">
        <v>103</v>
      </c>
      <c r="G1" s="323"/>
      <c r="H1" s="323"/>
    </row>
    <row r="2" spans="2:10" s="321" customFormat="1" ht="31.5" customHeight="1" thickBot="1" x14ac:dyDescent="0.3">
      <c r="B2" s="69" t="s">
        <v>1</v>
      </c>
      <c r="D2" s="841" t="s">
        <v>3</v>
      </c>
      <c r="E2" s="841"/>
      <c r="G2" s="323"/>
      <c r="H2" s="323"/>
    </row>
    <row r="3" spans="2:10" s="325" customFormat="1" ht="50.15" customHeight="1" thickBot="1" x14ac:dyDescent="0.55000000000000004">
      <c r="B3" s="842" t="s">
        <v>702</v>
      </c>
      <c r="C3" s="842"/>
      <c r="D3" s="842"/>
      <c r="E3" s="842"/>
      <c r="G3" s="324"/>
      <c r="H3" s="324"/>
      <c r="J3" s="347" t="s">
        <v>85</v>
      </c>
    </row>
    <row r="4" spans="2:10" s="321" customFormat="1" ht="40.15" customHeight="1" thickBot="1" x14ac:dyDescent="0.3">
      <c r="B4" s="69"/>
      <c r="C4" s="69"/>
      <c r="D4" s="69"/>
      <c r="G4" s="323"/>
      <c r="H4" s="323"/>
      <c r="J4" s="347" t="s">
        <v>86</v>
      </c>
    </row>
    <row r="5" spans="2:10" s="479" customFormat="1" ht="51" customHeight="1" thickBot="1" x14ac:dyDescent="0.3">
      <c r="B5" s="843" t="s">
        <v>691</v>
      </c>
      <c r="C5" s="844"/>
      <c r="D5" s="477" t="s">
        <v>634</v>
      </c>
      <c r="E5" s="478" t="s">
        <v>727</v>
      </c>
      <c r="G5" s="480"/>
      <c r="H5" s="480"/>
    </row>
    <row r="6" spans="2:10" ht="21" customHeight="1" thickBot="1" x14ac:dyDescent="0.3">
      <c r="B6" s="837" t="s">
        <v>71</v>
      </c>
      <c r="C6" s="838"/>
      <c r="D6" s="481"/>
      <c r="E6" s="482"/>
      <c r="G6" s="480"/>
      <c r="H6" s="480"/>
    </row>
    <row r="7" spans="2:10" ht="21" customHeight="1" thickBot="1" x14ac:dyDescent="0.3">
      <c r="B7" s="839" t="s">
        <v>78</v>
      </c>
      <c r="C7" s="840"/>
      <c r="D7" s="532"/>
      <c r="E7" s="532"/>
      <c r="G7" s="480"/>
      <c r="H7" s="480"/>
      <c r="I7" s="479"/>
    </row>
    <row r="8" spans="2:10" ht="65.25" customHeight="1" x14ac:dyDescent="0.25">
      <c r="B8" s="484" t="s">
        <v>466</v>
      </c>
      <c r="C8" s="485" t="s">
        <v>692</v>
      </c>
      <c r="D8" s="511"/>
      <c r="E8" s="512"/>
      <c r="G8" s="480">
        <f>IF(D8="si",1,0)</f>
        <v>0</v>
      </c>
      <c r="H8" s="480">
        <f>IF(E8="si",1,0)</f>
        <v>0</v>
      </c>
    </row>
    <row r="9" spans="2:10" ht="80.25" customHeight="1" x14ac:dyDescent="0.25">
      <c r="B9" s="486" t="s">
        <v>79</v>
      </c>
      <c r="C9" s="487" t="s">
        <v>771</v>
      </c>
      <c r="D9" s="513"/>
      <c r="E9" s="514"/>
      <c r="G9" s="480">
        <f t="shared" ref="G9:H25" si="0">IF(D9="si",1,0)</f>
        <v>0</v>
      </c>
      <c r="H9" s="480">
        <f t="shared" si="0"/>
        <v>0</v>
      </c>
    </row>
    <row r="10" spans="2:10" ht="32.25" customHeight="1" thickBot="1" x14ac:dyDescent="0.3">
      <c r="B10" s="488" t="s">
        <v>136</v>
      </c>
      <c r="C10" s="489" t="s">
        <v>645</v>
      </c>
      <c r="D10" s="515"/>
      <c r="E10" s="516"/>
      <c r="G10" s="480">
        <f t="shared" si="0"/>
        <v>0</v>
      </c>
      <c r="H10" s="480">
        <f t="shared" si="0"/>
        <v>0</v>
      </c>
    </row>
    <row r="11" spans="2:10" ht="21" customHeight="1" thickBot="1" x14ac:dyDescent="0.3">
      <c r="B11" s="839" t="s">
        <v>693</v>
      </c>
      <c r="C11" s="840"/>
      <c r="D11" s="532"/>
      <c r="E11" s="532"/>
      <c r="G11" s="480"/>
      <c r="H11" s="480"/>
      <c r="I11" s="479"/>
    </row>
    <row r="12" spans="2:10" s="492" customFormat="1" ht="87.75" customHeight="1" x14ac:dyDescent="0.3">
      <c r="B12" s="490" t="s">
        <v>81</v>
      </c>
      <c r="C12" s="491" t="s">
        <v>772</v>
      </c>
      <c r="D12" s="511"/>
      <c r="E12" s="517"/>
      <c r="G12" s="480">
        <f t="shared" si="0"/>
        <v>0</v>
      </c>
      <c r="H12" s="480">
        <f t="shared" si="0"/>
        <v>0</v>
      </c>
    </row>
    <row r="13" spans="2:10" s="492" customFormat="1" ht="33" customHeight="1" thickBot="1" x14ac:dyDescent="0.35">
      <c r="B13" s="493" t="s">
        <v>694</v>
      </c>
      <c r="C13" s="494" t="s">
        <v>717</v>
      </c>
      <c r="D13" s="518"/>
      <c r="E13" s="519"/>
      <c r="G13" s="480">
        <f t="shared" si="0"/>
        <v>0</v>
      </c>
      <c r="H13" s="480">
        <f t="shared" si="0"/>
        <v>0</v>
      </c>
    </row>
    <row r="14" spans="2:10" ht="21" customHeight="1" thickBot="1" x14ac:dyDescent="0.3">
      <c r="B14" s="837" t="s">
        <v>84</v>
      </c>
      <c r="C14" s="838"/>
      <c r="D14" s="533"/>
      <c r="E14" s="533"/>
      <c r="G14" s="480"/>
      <c r="H14" s="480"/>
    </row>
    <row r="15" spans="2:10" ht="38.25" customHeight="1" x14ac:dyDescent="0.25">
      <c r="B15" s="490"/>
      <c r="C15" s="495" t="s">
        <v>773</v>
      </c>
      <c r="D15" s="511"/>
      <c r="E15" s="512"/>
      <c r="G15" s="480">
        <f t="shared" si="0"/>
        <v>0</v>
      </c>
      <c r="H15" s="480">
        <f t="shared" si="0"/>
        <v>0</v>
      </c>
    </row>
    <row r="16" spans="2:10" ht="28.5" customHeight="1" x14ac:dyDescent="0.25">
      <c r="B16" s="496" t="s">
        <v>88</v>
      </c>
      <c r="C16" s="497" t="s">
        <v>813</v>
      </c>
      <c r="D16" s="520"/>
      <c r="E16" s="521"/>
      <c r="G16" s="480">
        <f t="shared" si="0"/>
        <v>0</v>
      </c>
      <c r="H16" s="480">
        <f t="shared" si="0"/>
        <v>0</v>
      </c>
    </row>
    <row r="17" spans="2:10" ht="141" customHeight="1" x14ac:dyDescent="0.25">
      <c r="B17" s="498" t="s">
        <v>89</v>
      </c>
      <c r="C17" s="499" t="s">
        <v>814</v>
      </c>
      <c r="D17" s="522"/>
      <c r="E17" s="523"/>
      <c r="G17" s="480">
        <f t="shared" si="0"/>
        <v>0</v>
      </c>
      <c r="H17" s="480">
        <f t="shared" si="0"/>
        <v>0</v>
      </c>
    </row>
    <row r="18" spans="2:10" ht="116.25" customHeight="1" thickBot="1" x14ac:dyDescent="0.3">
      <c r="B18" s="500" t="s">
        <v>90</v>
      </c>
      <c r="C18" s="501" t="s">
        <v>719</v>
      </c>
      <c r="D18" s="524"/>
      <c r="E18" s="525"/>
      <c r="G18" s="480">
        <f t="shared" si="0"/>
        <v>0</v>
      </c>
      <c r="H18" s="480">
        <f t="shared" si="0"/>
        <v>0</v>
      </c>
    </row>
    <row r="19" spans="2:10" ht="21" customHeight="1" thickBot="1" x14ac:dyDescent="0.3">
      <c r="B19" s="837" t="s">
        <v>74</v>
      </c>
      <c r="C19" s="838"/>
      <c r="D19" s="481"/>
      <c r="E19" s="482"/>
      <c r="G19" s="480"/>
      <c r="H19" s="480"/>
    </row>
    <row r="20" spans="2:10" ht="120" customHeight="1" x14ac:dyDescent="0.25">
      <c r="B20" s="484" t="s">
        <v>503</v>
      </c>
      <c r="C20" s="502" t="s">
        <v>720</v>
      </c>
      <c r="D20" s="526"/>
      <c r="E20" s="527"/>
      <c r="G20" s="480">
        <f t="shared" si="0"/>
        <v>0</v>
      </c>
      <c r="H20" s="480">
        <f t="shared" si="0"/>
        <v>0</v>
      </c>
    </row>
    <row r="21" spans="2:10" ht="135.75" customHeight="1" thickBot="1" x14ac:dyDescent="0.3">
      <c r="B21" s="488" t="s">
        <v>509</v>
      </c>
      <c r="C21" s="503" t="s">
        <v>774</v>
      </c>
      <c r="D21" s="528"/>
      <c r="E21" s="529"/>
      <c r="G21" s="480">
        <f t="shared" si="0"/>
        <v>0</v>
      </c>
      <c r="H21" s="480">
        <f t="shared" si="0"/>
        <v>0</v>
      </c>
    </row>
    <row r="22" spans="2:10" ht="21" customHeight="1" thickBot="1" x14ac:dyDescent="0.3">
      <c r="B22" s="837" t="s">
        <v>76</v>
      </c>
      <c r="C22" s="838"/>
      <c r="D22" s="481"/>
      <c r="E22" s="482"/>
      <c r="G22" s="480"/>
      <c r="H22" s="480"/>
    </row>
    <row r="23" spans="2:10" ht="50.25" customHeight="1" x14ac:dyDescent="0.25">
      <c r="B23" s="496" t="s">
        <v>721</v>
      </c>
      <c r="C23" s="504" t="s">
        <v>722</v>
      </c>
      <c r="D23" s="511"/>
      <c r="E23" s="530"/>
      <c r="G23" s="480">
        <f t="shared" si="0"/>
        <v>0</v>
      </c>
      <c r="H23" s="480">
        <f t="shared" si="0"/>
        <v>0</v>
      </c>
    </row>
    <row r="24" spans="2:10" ht="43.5" customHeight="1" x14ac:dyDescent="0.25">
      <c r="B24" s="496" t="s">
        <v>137</v>
      </c>
      <c r="C24" s="504" t="s">
        <v>645</v>
      </c>
      <c r="D24" s="513"/>
      <c r="E24" s="530"/>
      <c r="G24" s="480">
        <f t="shared" si="0"/>
        <v>0</v>
      </c>
      <c r="H24" s="480">
        <f t="shared" si="0"/>
        <v>0</v>
      </c>
    </row>
    <row r="25" spans="2:10" ht="79.5" customHeight="1" thickBot="1" x14ac:dyDescent="0.3">
      <c r="B25" s="488" t="s">
        <v>138</v>
      </c>
      <c r="C25" s="505" t="s">
        <v>718</v>
      </c>
      <c r="D25" s="531"/>
      <c r="E25" s="519"/>
      <c r="G25" s="480">
        <f t="shared" si="0"/>
        <v>0</v>
      </c>
      <c r="H25" s="480">
        <f t="shared" si="0"/>
        <v>0</v>
      </c>
    </row>
    <row r="26" spans="2:10" ht="34.75" customHeight="1" x14ac:dyDescent="0.25">
      <c r="B26" s="66" t="s">
        <v>105</v>
      </c>
      <c r="C26" s="506"/>
      <c r="D26" s="506"/>
      <c r="E26" s="506"/>
    </row>
    <row r="27" spans="2:10" ht="15.65" customHeight="1" x14ac:dyDescent="0.25">
      <c r="G27" s="507">
        <f>SUM(G8:G25)</f>
        <v>0</v>
      </c>
      <c r="H27" s="507">
        <f>SUM(H8:H25)</f>
        <v>0</v>
      </c>
    </row>
    <row r="28" spans="2:10" ht="15.65" customHeight="1" x14ac:dyDescent="0.25"/>
    <row r="30" spans="2:10" x14ac:dyDescent="0.25">
      <c r="E30" s="507"/>
    </row>
    <row r="31" spans="2:10" x14ac:dyDescent="0.3">
      <c r="E31" s="507"/>
      <c r="F31" s="508"/>
      <c r="G31" s="507">
        <v>14</v>
      </c>
      <c r="I31" s="509" t="s">
        <v>130</v>
      </c>
      <c r="J31" s="508" t="s">
        <v>129</v>
      </c>
    </row>
    <row r="32" spans="2:10" x14ac:dyDescent="0.3">
      <c r="E32" s="507"/>
      <c r="F32" s="509"/>
      <c r="G32" s="507" t="str">
        <f>IF(AND(G27=G31,H27=G31),"a",IF(AND(G27&lt;G31,H27=G31),"b","c"))</f>
        <v>c</v>
      </c>
      <c r="I32" s="509" t="s">
        <v>130</v>
      </c>
      <c r="J32" s="509" t="s">
        <v>124</v>
      </c>
    </row>
    <row r="33" spans="6:10" x14ac:dyDescent="0.3">
      <c r="F33" s="509"/>
      <c r="I33" s="510"/>
      <c r="J33" s="509" t="s">
        <v>125</v>
      </c>
    </row>
    <row r="34" spans="6:10" x14ac:dyDescent="0.3">
      <c r="F34" s="509"/>
      <c r="I34" s="510"/>
      <c r="J34" s="509" t="s">
        <v>126</v>
      </c>
    </row>
  </sheetData>
  <sheetProtection algorithmName="SHA-512" hashValue="V3P8XGXB1KyjRmJD4ZjlyoqYnYBxURqGljxr0diMiormN3ZVu41EmRCllR97RJ6JfzK2HaDzO+v5xj6fgYa6lA==" saltValue="eZPqDbegBE2zKl34YMhUkA==" spinCount="100000" sheet="1" objects="1" scenarios="1" selectLockedCells="1"/>
  <mergeCells count="9">
    <mergeCell ref="B14:C14"/>
    <mergeCell ref="B19:C19"/>
    <mergeCell ref="B22:C22"/>
    <mergeCell ref="B11:C11"/>
    <mergeCell ref="D2:E2"/>
    <mergeCell ref="B3:E3"/>
    <mergeCell ref="B5:C5"/>
    <mergeCell ref="B6:C6"/>
    <mergeCell ref="B7:C7"/>
  </mergeCells>
  <dataValidations count="1">
    <dataValidation type="list" allowBlank="1" showInputMessage="1" showErrorMessage="1" sqref="D8:F10 D12:F13 D15:F18 D20:F21 D23:F25">
      <formula1>$J$3:$J$4</formula1>
    </dataValidation>
  </dataValidations>
  <hyperlinks>
    <hyperlink ref="B26" location="Sommario!A1" display="Ritorna al sommario"/>
  </hyperlinks>
  <printOptions horizontalCentered="1"/>
  <pageMargins left="0.23622047244094491" right="0.23622047244094491" top="0.74803149606299213" bottom="0.74803149606299213" header="0.31496062992125984" footer="0.31496062992125984"/>
  <pageSetup paperSize="9" scale="68" fitToHeight="0" orientation="portrait" r:id="rId1"/>
  <headerFooter alignWithMargins="0">
    <oddHeader>&amp;C&amp;G</oddHeader>
    <oddFooter xml:space="preserve">&amp;R&amp;6Pagina &amp;P di &amp;N </oddFooter>
  </headerFooter>
  <rowBreaks count="1" manualBreakCount="1">
    <brk id="18" min="1" max="5" man="1"/>
  </rowBreaks>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B1:M29"/>
  <sheetViews>
    <sheetView zoomScaleNormal="100" zoomScaleSheetLayoutView="80" workbookViewId="0">
      <selection activeCell="D15" sqref="D15"/>
    </sheetView>
  </sheetViews>
  <sheetFormatPr defaultColWidth="53" defaultRowHeight="14" outlineLevelCol="1" x14ac:dyDescent="0.3"/>
  <cols>
    <col min="1" max="1" width="4.26953125" style="452" customWidth="1"/>
    <col min="2" max="2" width="35.7265625" style="549" customWidth="1"/>
    <col min="3" max="3" width="80.7265625" style="549" customWidth="1"/>
    <col min="4" max="5" width="15.7265625" style="449" customWidth="1"/>
    <col min="6" max="6" width="5.453125" style="452" customWidth="1"/>
    <col min="7" max="9" width="15.81640625" style="449" hidden="1" customWidth="1" outlineLevel="1"/>
    <col min="10" max="10" width="3.453125" style="449" hidden="1" customWidth="1" outlineLevel="1"/>
    <col min="11" max="11" width="8.26953125" style="452" hidden="1" customWidth="1" outlineLevel="1"/>
    <col min="12" max="12" width="4.453125" style="452" hidden="1" customWidth="1" outlineLevel="1"/>
    <col min="13" max="13" width="64.26953125" style="535" customWidth="1" collapsed="1"/>
    <col min="14" max="16384" width="53" style="452"/>
  </cols>
  <sheetData>
    <row r="1" spans="2:12" s="101" customFormat="1" ht="21.75" customHeight="1" x14ac:dyDescent="0.25">
      <c r="B1" s="58" t="s">
        <v>102</v>
      </c>
      <c r="D1" s="59" t="s">
        <v>103</v>
      </c>
      <c r="E1" s="230"/>
      <c r="G1" s="230"/>
      <c r="H1" s="230"/>
      <c r="I1" s="230"/>
      <c r="J1" s="230"/>
    </row>
    <row r="2" spans="2:12" s="101" customFormat="1" ht="31.5" customHeight="1" thickBot="1" x14ac:dyDescent="0.3">
      <c r="B2" s="60" t="str">
        <f>Copertina!B12</f>
        <v>Nome dell'istituto</v>
      </c>
      <c r="D2" s="834" t="str">
        <f>Copertina!B15</f>
        <v>Nome della sede</v>
      </c>
      <c r="E2" s="834"/>
      <c r="G2" s="230"/>
      <c r="H2" s="230"/>
      <c r="I2" s="230"/>
      <c r="J2" s="230"/>
    </row>
    <row r="3" spans="2:12" s="101" customFormat="1" ht="50.15" customHeight="1" thickBot="1" x14ac:dyDescent="0.3">
      <c r="B3" s="845" t="s">
        <v>703</v>
      </c>
      <c r="C3" s="846"/>
      <c r="D3" s="846"/>
      <c r="E3" s="847"/>
      <c r="G3" s="166"/>
      <c r="H3" s="166"/>
      <c r="I3" s="166"/>
      <c r="J3" s="230"/>
    </row>
    <row r="4" spans="2:12" s="101" customFormat="1" ht="40.15" customHeight="1" thickBot="1" x14ac:dyDescent="0.3">
      <c r="B4" s="61"/>
      <c r="C4" s="61"/>
      <c r="D4" s="126"/>
      <c r="E4" s="115"/>
      <c r="G4" s="230"/>
      <c r="H4" s="230"/>
      <c r="I4" s="230"/>
      <c r="J4" s="230"/>
    </row>
    <row r="5" spans="2:12" ht="36" customHeight="1" x14ac:dyDescent="0.3">
      <c r="B5" s="534" t="s">
        <v>59</v>
      </c>
      <c r="C5" s="382" t="s">
        <v>475</v>
      </c>
      <c r="D5" s="849" t="s">
        <v>634</v>
      </c>
      <c r="E5" s="851" t="s">
        <v>727</v>
      </c>
      <c r="G5" s="385"/>
      <c r="H5" s="385"/>
      <c r="I5" s="385"/>
    </row>
    <row r="6" spans="2:12" ht="58.5" customHeight="1" thickBot="1" x14ac:dyDescent="0.35">
      <c r="B6" s="536" t="s">
        <v>70</v>
      </c>
      <c r="C6" s="537" t="s">
        <v>604</v>
      </c>
      <c r="D6" s="850"/>
      <c r="E6" s="852"/>
    </row>
    <row r="7" spans="2:12" ht="14.5" thickBot="1" x14ac:dyDescent="0.35">
      <c r="B7" s="853" t="s">
        <v>71</v>
      </c>
      <c r="C7" s="853"/>
      <c r="D7" s="705"/>
      <c r="E7" s="539"/>
      <c r="F7" s="535"/>
      <c r="G7" s="385"/>
      <c r="H7" s="385"/>
      <c r="I7" s="385"/>
      <c r="K7" s="540" t="s">
        <v>85</v>
      </c>
    </row>
    <row r="8" spans="2:12" ht="15" customHeight="1" thickBot="1" x14ac:dyDescent="0.35">
      <c r="B8" s="854" t="s">
        <v>78</v>
      </c>
      <c r="C8" s="854"/>
      <c r="D8" s="706"/>
      <c r="E8" s="564"/>
      <c r="F8" s="535"/>
      <c r="G8" s="385"/>
      <c r="H8" s="385"/>
      <c r="I8" s="385"/>
      <c r="K8" s="540" t="s">
        <v>86</v>
      </c>
    </row>
    <row r="9" spans="2:12" ht="27" customHeight="1" thickBot="1" x14ac:dyDescent="0.35">
      <c r="B9" s="541" t="s">
        <v>87</v>
      </c>
      <c r="C9" s="542" t="s">
        <v>781</v>
      </c>
      <c r="D9" s="707"/>
      <c r="E9" s="456"/>
      <c r="G9" s="385">
        <f>IF(D9="si",1,0)</f>
        <v>0</v>
      </c>
      <c r="H9" s="385">
        <f>IF(E9="si",1,0)</f>
        <v>0</v>
      </c>
      <c r="I9" s="385"/>
    </row>
    <row r="10" spans="2:12" ht="15" customHeight="1" thickBot="1" x14ac:dyDescent="0.35">
      <c r="B10" s="854" t="s">
        <v>75</v>
      </c>
      <c r="C10" s="854"/>
      <c r="D10" s="706"/>
      <c r="E10" s="564"/>
      <c r="F10" s="535"/>
      <c r="G10" s="385"/>
      <c r="H10" s="385"/>
      <c r="I10" s="385"/>
      <c r="K10" s="535"/>
      <c r="L10" s="535"/>
    </row>
    <row r="11" spans="2:12" ht="90.75" customHeight="1" thickBot="1" x14ac:dyDescent="0.35">
      <c r="B11" s="435" t="s">
        <v>511</v>
      </c>
      <c r="C11" s="543" t="s">
        <v>646</v>
      </c>
      <c r="D11" s="707"/>
      <c r="E11" s="456"/>
      <c r="G11" s="385">
        <f>IF(D11="si",1,0)</f>
        <v>0</v>
      </c>
      <c r="H11" s="385">
        <f>IF(E11="si",1,0)</f>
        <v>0</v>
      </c>
      <c r="I11" s="385"/>
    </row>
    <row r="12" spans="2:12" ht="14.5" thickBot="1" x14ac:dyDescent="0.35">
      <c r="B12" s="853" t="s">
        <v>512</v>
      </c>
      <c r="C12" s="853"/>
      <c r="D12" s="705"/>
      <c r="E12" s="539"/>
      <c r="F12" s="535"/>
      <c r="G12" s="385"/>
      <c r="H12" s="385"/>
      <c r="I12" s="385"/>
      <c r="K12" s="535"/>
      <c r="L12" s="535"/>
    </row>
    <row r="13" spans="2:12" ht="23.25" customHeight="1" thickBot="1" x14ac:dyDescent="0.35">
      <c r="B13" s="541" t="s">
        <v>66</v>
      </c>
      <c r="C13" s="544"/>
      <c r="D13" s="708" t="s">
        <v>128</v>
      </c>
      <c r="E13" s="545" t="s">
        <v>128</v>
      </c>
      <c r="G13" s="546"/>
      <c r="H13" s="546"/>
      <c r="I13" s="546"/>
    </row>
    <row r="14" spans="2:12" ht="14.5" thickBot="1" x14ac:dyDescent="0.35">
      <c r="B14" s="853" t="s">
        <v>76</v>
      </c>
      <c r="C14" s="853"/>
      <c r="D14" s="705"/>
      <c r="E14" s="539"/>
      <c r="F14" s="535"/>
      <c r="G14" s="385"/>
      <c r="H14" s="385"/>
      <c r="I14" s="385"/>
      <c r="K14" s="535"/>
      <c r="L14" s="535"/>
    </row>
    <row r="15" spans="2:12" ht="78" customHeight="1" thickBot="1" x14ac:dyDescent="0.35">
      <c r="B15" s="435" t="s">
        <v>91</v>
      </c>
      <c r="C15" s="543" t="s">
        <v>782</v>
      </c>
      <c r="D15" s="707"/>
      <c r="E15" s="456"/>
      <c r="G15" s="385">
        <f>IF(D15="si",1,0)</f>
        <v>0</v>
      </c>
      <c r="H15" s="385">
        <f>IF(E15="si",1,0)</f>
        <v>0</v>
      </c>
      <c r="I15" s="385"/>
    </row>
    <row r="16" spans="2:12" x14ac:dyDescent="0.3">
      <c r="B16" s="547"/>
      <c r="C16" s="452"/>
    </row>
    <row r="17" spans="2:13" ht="41.25" customHeight="1" x14ac:dyDescent="0.3">
      <c r="B17" s="848" t="s">
        <v>605</v>
      </c>
      <c r="C17" s="848"/>
      <c r="D17" s="848"/>
      <c r="E17" s="848"/>
      <c r="G17" s="449">
        <f>SUM(G9:G15)</f>
        <v>0</v>
      </c>
      <c r="H17" s="449">
        <f>SUM(H9:H15)</f>
        <v>0</v>
      </c>
    </row>
    <row r="18" spans="2:13" ht="14.5" thickBot="1" x14ac:dyDescent="0.35">
      <c r="B18" s="474"/>
    </row>
    <row r="19" spans="2:13" ht="14.5" thickBot="1" x14ac:dyDescent="0.35">
      <c r="B19" s="197" t="s">
        <v>105</v>
      </c>
      <c r="F19" s="450"/>
      <c r="G19" s="550">
        <v>3</v>
      </c>
      <c r="K19" s="450" t="s">
        <v>130</v>
      </c>
      <c r="L19" s="451" t="s">
        <v>129</v>
      </c>
    </row>
    <row r="20" spans="2:13" ht="14.5" thickBot="1" x14ac:dyDescent="0.35">
      <c r="F20" s="450"/>
      <c r="G20" s="550" t="str">
        <f>IF(AND(G17=G19,H17=G19),"a",IF(AND(G17&lt;G19,H17=G19),"b","c"))</f>
        <v>c</v>
      </c>
      <c r="K20" s="450" t="s">
        <v>130</v>
      </c>
      <c r="L20" s="450" t="s">
        <v>729</v>
      </c>
    </row>
    <row r="21" spans="2:13" x14ac:dyDescent="0.3">
      <c r="L21" s="450" t="s">
        <v>731</v>
      </c>
    </row>
    <row r="22" spans="2:13" x14ac:dyDescent="0.3">
      <c r="L22" s="450" t="s">
        <v>730</v>
      </c>
    </row>
    <row r="29" spans="2:13" s="549" customFormat="1" ht="17.25" customHeight="1" x14ac:dyDescent="0.25">
      <c r="D29" s="551"/>
      <c r="E29" s="551"/>
      <c r="G29" s="551"/>
      <c r="H29" s="551"/>
      <c r="I29" s="551"/>
      <c r="J29" s="551"/>
      <c r="M29" s="552"/>
    </row>
  </sheetData>
  <sheetProtection algorithmName="SHA-512" hashValue="VTiKmr69vB2+wKPS6pyhBugcOS3xT/cCenCrCjevTfVygOAWRkGaE79hnsYCPZ2g9IG5KoyxspoKOBK6tUAyRg==" saltValue="c+KDDhqO4s49Xt5p5bTAZg==" spinCount="100000" sheet="1" objects="1" scenarios="1" selectLockedCells="1"/>
  <mergeCells count="10">
    <mergeCell ref="D2:E2"/>
    <mergeCell ref="B3:E3"/>
    <mergeCell ref="B17:E17"/>
    <mergeCell ref="D5:D6"/>
    <mergeCell ref="E5:E6"/>
    <mergeCell ref="B7:C7"/>
    <mergeCell ref="B8:C8"/>
    <mergeCell ref="B10:C10"/>
    <mergeCell ref="B12:C12"/>
    <mergeCell ref="B14:C14"/>
  </mergeCells>
  <dataValidations count="1">
    <dataValidation type="list" allowBlank="1" showInputMessage="1" showErrorMessage="1" sqref="D11:F11 D15:F15 D9:F9">
      <formula1>$K$7:$K$8</formula1>
    </dataValidation>
  </dataValidations>
  <hyperlinks>
    <hyperlink ref="B19" location="'3 Formulari di candidatura --&gt;'!A1" display="Ritorna al sommario"/>
  </hyperlinks>
  <printOptions horizontalCentered="1"/>
  <pageMargins left="0.23622047244094491" right="0.23622047244094491" top="0.74803149606299213" bottom="0.74803149606299213" header="0.31496062992125984" footer="0.31496062992125984"/>
  <pageSetup paperSize="9" scale="68" fitToHeight="0" orientation="portrait" r:id="rId1"/>
  <headerFooter alignWithMargins="0">
    <oddHeader>&amp;C&amp;G</oddHeader>
    <oddFooter xml:space="preserve">&amp;R&amp;6Pagina &amp;P di &amp;N </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B1:T29"/>
  <sheetViews>
    <sheetView zoomScaleNormal="100" zoomScaleSheetLayoutView="80" workbookViewId="0">
      <selection activeCell="E15" sqref="E15"/>
    </sheetView>
  </sheetViews>
  <sheetFormatPr defaultColWidth="53" defaultRowHeight="14" outlineLevelCol="1" x14ac:dyDescent="0.3"/>
  <cols>
    <col min="1" max="1" width="3.1796875" style="452" customWidth="1"/>
    <col min="2" max="2" width="35.7265625" style="549" customWidth="1"/>
    <col min="3" max="3" width="80.7265625" style="452" customWidth="1"/>
    <col min="4" max="5" width="15.7265625" style="452" customWidth="1"/>
    <col min="6" max="6" width="5.453125" style="452" customWidth="1"/>
    <col min="7" max="8" width="15.81640625" style="449" hidden="1" customWidth="1" outlineLevel="1"/>
    <col min="9" max="9" width="4.26953125" style="449" hidden="1" customWidth="1" outlineLevel="1"/>
    <col min="10" max="10" width="15.81640625" style="449" hidden="1" customWidth="1" outlineLevel="1"/>
    <col min="11" max="11" width="4.453125" style="449" hidden="1" customWidth="1" outlineLevel="1"/>
    <col min="12" max="12" width="62" style="452" hidden="1" customWidth="1" outlineLevel="1"/>
    <col min="13" max="13" width="10.453125" style="452" customWidth="1" collapsed="1"/>
    <col min="14" max="14" width="3.54296875" style="452" customWidth="1"/>
    <col min="15" max="15" width="53" style="452"/>
    <col min="16" max="16" width="18.26953125" style="452" customWidth="1"/>
    <col min="17" max="16384" width="53" style="452"/>
  </cols>
  <sheetData>
    <row r="1" spans="2:12" s="101" customFormat="1" ht="21.75" customHeight="1" x14ac:dyDescent="0.25">
      <c r="B1" s="58" t="s">
        <v>102</v>
      </c>
      <c r="D1" s="59" t="s">
        <v>103</v>
      </c>
      <c r="G1" s="230"/>
      <c r="H1" s="230"/>
      <c r="I1" s="230"/>
      <c r="J1" s="230"/>
      <c r="K1" s="230"/>
    </row>
    <row r="2" spans="2:12" s="101" customFormat="1" ht="31.5" customHeight="1" thickBot="1" x14ac:dyDescent="0.3">
      <c r="B2" s="60" t="str">
        <f>Copertina!B12</f>
        <v>Nome dell'istituto</v>
      </c>
      <c r="D2" s="834" t="str">
        <f>Copertina!B15</f>
        <v>Nome della sede</v>
      </c>
      <c r="E2" s="834"/>
      <c r="F2" s="346"/>
      <c r="G2" s="230"/>
      <c r="H2" s="230"/>
      <c r="I2" s="230"/>
      <c r="J2" s="230"/>
      <c r="K2" s="230"/>
    </row>
    <row r="3" spans="2:12" s="101" customFormat="1" ht="50.15" customHeight="1" thickBot="1" x14ac:dyDescent="0.3">
      <c r="B3" s="845" t="s">
        <v>704</v>
      </c>
      <c r="C3" s="846"/>
      <c r="D3" s="846"/>
      <c r="E3" s="847"/>
      <c r="F3" s="345"/>
      <c r="G3" s="166"/>
      <c r="H3" s="166"/>
      <c r="I3" s="230"/>
    </row>
    <row r="4" spans="2:12" s="101" customFormat="1" ht="40.15" customHeight="1" thickBot="1" x14ac:dyDescent="0.3">
      <c r="B4" s="113"/>
      <c r="C4" s="113"/>
      <c r="D4" s="113"/>
      <c r="E4" s="232"/>
      <c r="F4" s="114"/>
      <c r="G4" s="230"/>
      <c r="H4" s="230"/>
      <c r="I4" s="230"/>
      <c r="J4" s="230"/>
      <c r="K4" s="230"/>
    </row>
    <row r="5" spans="2:12" ht="36" customHeight="1" x14ac:dyDescent="0.3">
      <c r="B5" s="534" t="s">
        <v>68</v>
      </c>
      <c r="C5" s="382" t="s">
        <v>69</v>
      </c>
      <c r="D5" s="849" t="s">
        <v>634</v>
      </c>
      <c r="E5" s="851" t="s">
        <v>727</v>
      </c>
      <c r="F5" s="553"/>
      <c r="G5" s="385"/>
      <c r="H5" s="385"/>
      <c r="J5" s="452"/>
      <c r="K5" s="452"/>
    </row>
    <row r="6" spans="2:12" ht="58.5" customHeight="1" thickBot="1" x14ac:dyDescent="0.35">
      <c r="B6" s="536" t="s">
        <v>70</v>
      </c>
      <c r="C6" s="537" t="s">
        <v>72</v>
      </c>
      <c r="D6" s="850"/>
      <c r="E6" s="852"/>
      <c r="F6" s="553"/>
      <c r="G6" s="385"/>
      <c r="H6" s="385"/>
      <c r="J6" s="452"/>
      <c r="K6" s="452"/>
    </row>
    <row r="7" spans="2:12" ht="14.5" thickBot="1" x14ac:dyDescent="0.35">
      <c r="B7" s="853" t="s">
        <v>71</v>
      </c>
      <c r="C7" s="853"/>
      <c r="D7" s="705"/>
      <c r="E7" s="539"/>
      <c r="F7" s="554"/>
      <c r="G7" s="385"/>
      <c r="H7" s="385"/>
      <c r="J7" s="555" t="s">
        <v>85</v>
      </c>
      <c r="K7" s="535"/>
    </row>
    <row r="8" spans="2:12" ht="15" customHeight="1" thickBot="1" x14ac:dyDescent="0.35">
      <c r="B8" s="854" t="s">
        <v>78</v>
      </c>
      <c r="C8" s="854"/>
      <c r="D8" s="706"/>
      <c r="E8" s="564"/>
      <c r="F8" s="556"/>
      <c r="G8" s="385"/>
      <c r="H8" s="385"/>
      <c r="J8" s="555" t="s">
        <v>86</v>
      </c>
      <c r="K8" s="535"/>
    </row>
    <row r="9" spans="2:12" ht="54" customHeight="1" thickBot="1" x14ac:dyDescent="0.35">
      <c r="B9" s="557" t="s">
        <v>466</v>
      </c>
      <c r="C9" s="436" t="s">
        <v>781</v>
      </c>
      <c r="D9" s="707"/>
      <c r="E9" s="563"/>
      <c r="F9" s="558"/>
      <c r="G9" s="385">
        <f>IF(D9="si",1,0)</f>
        <v>0</v>
      </c>
      <c r="H9" s="385">
        <f>IF(E9="si",1,0)</f>
        <v>0</v>
      </c>
    </row>
    <row r="10" spans="2:12" ht="15" customHeight="1" thickBot="1" x14ac:dyDescent="0.35">
      <c r="B10" s="854" t="s">
        <v>75</v>
      </c>
      <c r="C10" s="854"/>
      <c r="D10" s="706"/>
      <c r="E10" s="564"/>
      <c r="F10" s="556"/>
      <c r="G10" s="385"/>
      <c r="H10" s="385"/>
      <c r="J10" s="535"/>
      <c r="K10" s="535"/>
      <c r="L10" s="535"/>
    </row>
    <row r="11" spans="2:12" ht="48" customHeight="1" thickBot="1" x14ac:dyDescent="0.35">
      <c r="B11" s="559" t="s">
        <v>73</v>
      </c>
      <c r="C11" s="436" t="s">
        <v>645</v>
      </c>
      <c r="D11" s="707"/>
      <c r="E11" s="456"/>
      <c r="F11" s="558"/>
      <c r="G11" s="385">
        <f>IF(D11="si",1,0)</f>
        <v>0</v>
      </c>
      <c r="H11" s="385">
        <f>IF(E11="si",1,0)</f>
        <v>0</v>
      </c>
    </row>
    <row r="12" spans="2:12" ht="15" customHeight="1" thickBot="1" x14ac:dyDescent="0.35">
      <c r="B12" s="854" t="s">
        <v>512</v>
      </c>
      <c r="C12" s="854"/>
      <c r="D12" s="706"/>
      <c r="E12" s="564"/>
      <c r="F12" s="556"/>
      <c r="G12" s="385"/>
      <c r="H12" s="385"/>
      <c r="J12" s="535"/>
      <c r="K12" s="535"/>
      <c r="L12" s="535"/>
    </row>
    <row r="13" spans="2:12" ht="23.25" customHeight="1" thickBot="1" x14ac:dyDescent="0.35">
      <c r="B13" s="541" t="s">
        <v>66</v>
      </c>
      <c r="C13" s="560"/>
      <c r="D13" s="708" t="s">
        <v>128</v>
      </c>
      <c r="E13" s="561" t="s">
        <v>128</v>
      </c>
      <c r="F13" s="562"/>
      <c r="G13" s="546"/>
      <c r="H13" s="546"/>
    </row>
    <row r="14" spans="2:12" ht="14.5" thickBot="1" x14ac:dyDescent="0.35">
      <c r="B14" s="853" t="s">
        <v>76</v>
      </c>
      <c r="C14" s="853"/>
      <c r="D14" s="705"/>
      <c r="E14" s="539"/>
      <c r="F14" s="554"/>
      <c r="G14" s="385"/>
      <c r="H14" s="385"/>
      <c r="J14" s="535"/>
      <c r="K14" s="535"/>
      <c r="L14" s="535"/>
    </row>
    <row r="15" spans="2:12" ht="57.65" customHeight="1" thickBot="1" x14ac:dyDescent="0.35">
      <c r="B15" s="435" t="s">
        <v>91</v>
      </c>
      <c r="C15" s="436" t="s">
        <v>781</v>
      </c>
      <c r="D15" s="707"/>
      <c r="E15" s="456"/>
      <c r="F15" s="558"/>
      <c r="G15" s="385">
        <f>IF(D15="si",1,0)</f>
        <v>0</v>
      </c>
      <c r="H15" s="385">
        <f>IF(E15="si",1,0)</f>
        <v>0</v>
      </c>
      <c r="J15" s="452"/>
      <c r="K15" s="452"/>
      <c r="L15" s="535"/>
    </row>
    <row r="16" spans="2:12" x14ac:dyDescent="0.3">
      <c r="B16" s="855"/>
      <c r="C16" s="856"/>
      <c r="D16" s="856"/>
      <c r="E16" s="856"/>
      <c r="F16" s="856"/>
      <c r="G16" s="856"/>
      <c r="H16" s="856"/>
      <c r="I16" s="856"/>
      <c r="J16" s="856"/>
      <c r="K16" s="856"/>
      <c r="L16" s="856"/>
    </row>
    <row r="17" spans="2:20" ht="39" customHeight="1" x14ac:dyDescent="0.3">
      <c r="B17" s="848" t="s">
        <v>605</v>
      </c>
      <c r="C17" s="848"/>
      <c r="D17" s="848"/>
      <c r="E17" s="848"/>
      <c r="F17" s="548"/>
      <c r="G17" s="449">
        <f>SUM(G9:G15)</f>
        <v>0</v>
      </c>
      <c r="H17" s="449">
        <f>SUM(H9:H15)</f>
        <v>0</v>
      </c>
    </row>
    <row r="18" spans="2:20" ht="14.5" thickBot="1" x14ac:dyDescent="0.35">
      <c r="B18" s="474"/>
    </row>
    <row r="19" spans="2:20" ht="14.5" thickBot="1" x14ac:dyDescent="0.35">
      <c r="B19" s="197" t="s">
        <v>105</v>
      </c>
      <c r="G19" s="550">
        <v>3</v>
      </c>
      <c r="J19" s="450" t="s">
        <v>130</v>
      </c>
      <c r="K19" s="450"/>
      <c r="L19" s="451" t="s">
        <v>129</v>
      </c>
    </row>
    <row r="20" spans="2:20" ht="14.5" thickBot="1" x14ac:dyDescent="0.35">
      <c r="G20" s="550" t="str">
        <f>IF(AND(G17=G19,H17=G19),"a",IF(AND(G17&lt;G19,H17=G19),"b","c"))</f>
        <v>c</v>
      </c>
      <c r="J20" s="450" t="s">
        <v>130</v>
      </c>
      <c r="K20" s="450"/>
      <c r="L20" s="450" t="s">
        <v>729</v>
      </c>
      <c r="N20" s="450"/>
      <c r="O20" s="549"/>
      <c r="P20" s="549"/>
      <c r="T20" s="535"/>
    </row>
    <row r="21" spans="2:20" x14ac:dyDescent="0.3">
      <c r="J21" s="452"/>
      <c r="K21" s="452"/>
      <c r="L21" s="450" t="s">
        <v>731</v>
      </c>
      <c r="O21" s="549"/>
      <c r="P21" s="549"/>
      <c r="T21" s="535"/>
    </row>
    <row r="22" spans="2:20" x14ac:dyDescent="0.3">
      <c r="J22" s="452"/>
      <c r="K22" s="452"/>
      <c r="L22" s="450" t="s">
        <v>730</v>
      </c>
      <c r="O22" s="549"/>
      <c r="P22" s="549"/>
      <c r="T22" s="535"/>
    </row>
    <row r="29" spans="2:20" s="549" customFormat="1" ht="17.25" customHeight="1" x14ac:dyDescent="0.3">
      <c r="C29" s="452"/>
      <c r="G29" s="551"/>
      <c r="H29" s="551"/>
      <c r="I29" s="551"/>
      <c r="J29" s="551"/>
      <c r="K29" s="551"/>
      <c r="L29" s="452"/>
    </row>
  </sheetData>
  <sheetProtection algorithmName="SHA-512" hashValue="ehIHJHhLG93smcxiIOjqotfOfrfIcKM/m+LXv/MrWmh0hA3qapPzmytjCADwUwR7uHHKZk1GS6Ptsz5trzACxA==" saltValue="oQczl4AAdZzKW3TBJ9M6gg==" spinCount="100000" sheet="1" objects="1" scenarios="1" selectLockedCells="1"/>
  <mergeCells count="11">
    <mergeCell ref="D2:E2"/>
    <mergeCell ref="B17:E17"/>
    <mergeCell ref="B3:E3"/>
    <mergeCell ref="B16:L16"/>
    <mergeCell ref="D5:D6"/>
    <mergeCell ref="E5:E6"/>
    <mergeCell ref="B7:C7"/>
    <mergeCell ref="B8:C8"/>
    <mergeCell ref="B10:C10"/>
    <mergeCell ref="B12:C12"/>
    <mergeCell ref="B14:C14"/>
  </mergeCells>
  <dataValidations count="1">
    <dataValidation type="list" allowBlank="1" showInputMessage="1" showErrorMessage="1" sqref="D11:F11 D15:F15 D9:F9">
      <formula1>$J$7:$J$8</formula1>
    </dataValidation>
  </dataValidations>
  <hyperlinks>
    <hyperlink ref="B19" location="'3 Formulari di candidatura --&gt;'!A1" display="Ritorna al sommario"/>
  </hyperlinks>
  <printOptions horizontalCentered="1"/>
  <pageMargins left="0.23622047244094491" right="0.23622047244094491" top="0.74803149606299213" bottom="0.74803149606299213" header="0.31496062992125984" footer="0.31496062992125984"/>
  <pageSetup paperSize="9" scale="68" fitToHeight="0" orientation="portrait" r:id="rId1"/>
  <headerFooter alignWithMargins="0">
    <oddHeader>&amp;C&amp;G</oddHeader>
    <oddFooter xml:space="preserve">&amp;R&amp;6Pagina &amp;P di &amp;N </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B1:M29"/>
  <sheetViews>
    <sheetView zoomScaleNormal="100" zoomScaleSheetLayoutView="80" workbookViewId="0">
      <selection activeCell="E15" sqref="E15"/>
    </sheetView>
  </sheetViews>
  <sheetFormatPr defaultColWidth="53" defaultRowHeight="14" outlineLevelCol="1" x14ac:dyDescent="0.3"/>
  <cols>
    <col min="1" max="1" width="4.1796875" style="452" customWidth="1"/>
    <col min="2" max="2" width="35.7265625" style="549" customWidth="1"/>
    <col min="3" max="3" width="80.7265625" style="452" customWidth="1"/>
    <col min="4" max="5" width="15.7265625" style="452" customWidth="1"/>
    <col min="6" max="6" width="5.26953125" style="452" customWidth="1"/>
    <col min="7" max="8" width="15.81640625" style="449" hidden="1" customWidth="1" outlineLevel="1"/>
    <col min="9" max="9" width="7.26953125" style="449" hidden="1" customWidth="1" outlineLevel="1"/>
    <col min="10" max="10" width="10" style="452" hidden="1" customWidth="1" outlineLevel="1"/>
    <col min="11" max="11" width="4.54296875" style="452" hidden="1" customWidth="1" outlineLevel="1"/>
    <col min="12" max="12" width="53" style="452" hidden="1" customWidth="1" outlineLevel="1"/>
    <col min="13" max="13" width="27.81640625" style="535" customWidth="1" collapsed="1"/>
    <col min="14" max="16384" width="53" style="452"/>
  </cols>
  <sheetData>
    <row r="1" spans="2:13" s="101" customFormat="1" ht="21.75" customHeight="1" x14ac:dyDescent="0.25">
      <c r="B1" s="58" t="s">
        <v>102</v>
      </c>
      <c r="D1" s="59" t="s">
        <v>103</v>
      </c>
      <c r="G1" s="230"/>
      <c r="H1" s="230"/>
      <c r="I1" s="115"/>
      <c r="J1" s="114"/>
      <c r="K1" s="114"/>
    </row>
    <row r="2" spans="2:13" s="101" customFormat="1" ht="31.5" customHeight="1" thickBot="1" x14ac:dyDescent="0.3">
      <c r="B2" s="60" t="str">
        <f>Copertina!B12</f>
        <v>Nome dell'istituto</v>
      </c>
      <c r="D2" s="834" t="str">
        <f>Copertina!B15</f>
        <v>Nome della sede</v>
      </c>
      <c r="E2" s="834"/>
      <c r="F2" s="346"/>
      <c r="G2" s="230"/>
      <c r="H2" s="230"/>
      <c r="I2" s="115"/>
      <c r="J2" s="114"/>
      <c r="K2" s="114"/>
    </row>
    <row r="3" spans="2:13" s="101" customFormat="1" ht="50.15" customHeight="1" thickBot="1" x14ac:dyDescent="0.3">
      <c r="B3" s="845" t="s">
        <v>705</v>
      </c>
      <c r="C3" s="846"/>
      <c r="D3" s="846"/>
      <c r="E3" s="847"/>
      <c r="F3" s="345"/>
      <c r="G3" s="166"/>
      <c r="H3" s="166"/>
      <c r="I3" s="115"/>
      <c r="J3" s="114"/>
      <c r="K3" s="114"/>
      <c r="L3" s="231"/>
    </row>
    <row r="4" spans="2:13" s="101" customFormat="1" ht="40.15" customHeight="1" thickBot="1" x14ac:dyDescent="0.3">
      <c r="B4" s="116"/>
      <c r="C4" s="116"/>
      <c r="D4" s="116"/>
      <c r="E4" s="117"/>
      <c r="F4" s="114"/>
      <c r="G4" s="230"/>
      <c r="H4" s="230"/>
      <c r="I4" s="115"/>
      <c r="J4" s="114"/>
      <c r="K4" s="114"/>
    </row>
    <row r="5" spans="2:13" ht="36" customHeight="1" x14ac:dyDescent="0.3">
      <c r="B5" s="534" t="s">
        <v>68</v>
      </c>
      <c r="C5" s="382" t="s">
        <v>476</v>
      </c>
      <c r="D5" s="857" t="s">
        <v>634</v>
      </c>
      <c r="E5" s="851" t="s">
        <v>727</v>
      </c>
      <c r="F5" s="553"/>
      <c r="G5" s="385"/>
      <c r="H5" s="385"/>
      <c r="L5" s="535"/>
      <c r="M5" s="452"/>
    </row>
    <row r="6" spans="2:13" ht="58.5" customHeight="1" thickBot="1" x14ac:dyDescent="0.35">
      <c r="B6" s="536" t="s">
        <v>70</v>
      </c>
      <c r="C6" s="565" t="s">
        <v>606</v>
      </c>
      <c r="D6" s="858"/>
      <c r="E6" s="852"/>
      <c r="F6" s="553"/>
      <c r="G6" s="385"/>
      <c r="H6" s="385"/>
      <c r="L6" s="535"/>
      <c r="M6" s="452"/>
    </row>
    <row r="7" spans="2:13" ht="14.5" thickBot="1" x14ac:dyDescent="0.35">
      <c r="B7" s="853" t="s">
        <v>71</v>
      </c>
      <c r="C7" s="853"/>
      <c r="D7" s="538"/>
      <c r="E7" s="539"/>
      <c r="F7" s="554"/>
      <c r="G7" s="385"/>
      <c r="H7" s="385"/>
      <c r="J7" s="555" t="s">
        <v>85</v>
      </c>
      <c r="K7" s="535"/>
      <c r="L7" s="535"/>
      <c r="M7" s="452"/>
    </row>
    <row r="8" spans="2:13" ht="15" customHeight="1" thickBot="1" x14ac:dyDescent="0.35">
      <c r="B8" s="854" t="s">
        <v>78</v>
      </c>
      <c r="C8" s="854"/>
      <c r="D8" s="564"/>
      <c r="E8" s="564"/>
      <c r="F8" s="556"/>
      <c r="G8" s="385"/>
      <c r="H8" s="385"/>
      <c r="J8" s="555" t="s">
        <v>86</v>
      </c>
      <c r="K8" s="535"/>
      <c r="L8" s="535"/>
      <c r="M8" s="452"/>
    </row>
    <row r="9" spans="2:13" ht="79.900000000000006" customHeight="1" thickBot="1" x14ac:dyDescent="0.35">
      <c r="B9" s="566" t="s">
        <v>466</v>
      </c>
      <c r="C9" s="567" t="s">
        <v>815</v>
      </c>
      <c r="D9" s="455"/>
      <c r="E9" s="563"/>
      <c r="F9" s="558"/>
      <c r="G9" s="385">
        <f>IF(D9="si",1,0)</f>
        <v>0</v>
      </c>
      <c r="H9" s="385">
        <f>IF(E9="si",1,0)</f>
        <v>0</v>
      </c>
      <c r="J9" s="568"/>
      <c r="K9" s="568"/>
      <c r="L9" s="535"/>
      <c r="M9" s="452"/>
    </row>
    <row r="10" spans="2:13" ht="15" customHeight="1" thickBot="1" x14ac:dyDescent="0.35">
      <c r="B10" s="854" t="s">
        <v>75</v>
      </c>
      <c r="C10" s="854"/>
      <c r="D10" s="564"/>
      <c r="E10" s="564"/>
      <c r="F10" s="556"/>
      <c r="G10" s="385"/>
      <c r="H10" s="385"/>
      <c r="J10" s="535"/>
      <c r="K10" s="535"/>
      <c r="L10" s="535"/>
      <c r="M10" s="452"/>
    </row>
    <row r="11" spans="2:13" ht="103.4" customHeight="1" thickBot="1" x14ac:dyDescent="0.35">
      <c r="B11" s="559" t="s">
        <v>513</v>
      </c>
      <c r="C11" s="543" t="s">
        <v>775</v>
      </c>
      <c r="D11" s="455"/>
      <c r="E11" s="563"/>
      <c r="F11" s="558"/>
      <c r="G11" s="385">
        <f>IF(D11="si",1,0)</f>
        <v>0</v>
      </c>
      <c r="H11" s="385">
        <f>IF(E11="si",1,0)</f>
        <v>0</v>
      </c>
      <c r="J11" s="568"/>
      <c r="K11" s="568"/>
      <c r="L11" s="535"/>
      <c r="M11" s="452"/>
    </row>
    <row r="12" spans="2:13" ht="14.5" thickBot="1" x14ac:dyDescent="0.35">
      <c r="B12" s="853" t="s">
        <v>507</v>
      </c>
      <c r="C12" s="853"/>
      <c r="D12" s="538"/>
      <c r="E12" s="539"/>
      <c r="F12" s="554"/>
      <c r="G12" s="385"/>
      <c r="H12" s="385"/>
      <c r="J12" s="535"/>
      <c r="K12" s="535"/>
      <c r="L12" s="535"/>
      <c r="M12" s="452"/>
    </row>
    <row r="13" spans="2:13" ht="54.75" customHeight="1" thickBot="1" x14ac:dyDescent="0.35">
      <c r="B13" s="569" t="s">
        <v>66</v>
      </c>
      <c r="C13" s="570" t="s">
        <v>769</v>
      </c>
      <c r="D13" s="563"/>
      <c r="E13" s="456"/>
      <c r="F13" s="558"/>
      <c r="G13" s="385">
        <f>IF(D13="si",1,0)</f>
        <v>0</v>
      </c>
      <c r="H13" s="385">
        <f>IF(E13="si",1,0)</f>
        <v>0</v>
      </c>
      <c r="J13" s="571"/>
      <c r="K13" s="571"/>
      <c r="L13" s="535"/>
      <c r="M13" s="452"/>
    </row>
    <row r="14" spans="2:13" ht="14.5" thickBot="1" x14ac:dyDescent="0.35">
      <c r="B14" s="853" t="s">
        <v>76</v>
      </c>
      <c r="C14" s="853"/>
      <c r="D14" s="538"/>
      <c r="E14" s="539"/>
      <c r="F14" s="554"/>
      <c r="G14" s="385"/>
      <c r="H14" s="385"/>
      <c r="J14" s="535"/>
      <c r="K14" s="535"/>
      <c r="L14" s="535"/>
      <c r="M14" s="452"/>
    </row>
    <row r="15" spans="2:13" ht="54.65" customHeight="1" thickBot="1" x14ac:dyDescent="0.35">
      <c r="B15" s="435" t="s">
        <v>91</v>
      </c>
      <c r="C15" s="572" t="s">
        <v>781</v>
      </c>
      <c r="D15" s="455"/>
      <c r="E15" s="456"/>
      <c r="F15" s="558"/>
      <c r="G15" s="385">
        <f>IF(D15="si",1,0)</f>
        <v>0</v>
      </c>
      <c r="H15" s="385">
        <f>IF(E15="si",1,0)</f>
        <v>0</v>
      </c>
      <c r="L15" s="535"/>
      <c r="M15" s="452"/>
    </row>
    <row r="16" spans="2:13" x14ac:dyDescent="0.3">
      <c r="B16" s="547"/>
      <c r="C16" s="547"/>
      <c r="D16" s="547"/>
      <c r="E16" s="547"/>
      <c r="F16" s="547"/>
      <c r="J16" s="547"/>
      <c r="K16" s="547"/>
      <c r="L16" s="547"/>
    </row>
    <row r="17" spans="2:12" ht="37.5" customHeight="1" x14ac:dyDescent="0.3">
      <c r="B17" s="848" t="s">
        <v>605</v>
      </c>
      <c r="C17" s="848"/>
      <c r="D17" s="848"/>
      <c r="E17" s="848"/>
      <c r="F17" s="548"/>
      <c r="G17" s="449">
        <f>SUM(G9:G15)</f>
        <v>0</v>
      </c>
      <c r="H17" s="449">
        <f>SUM(H9:H15)</f>
        <v>0</v>
      </c>
      <c r="J17" s="547"/>
      <c r="K17" s="547"/>
      <c r="L17" s="547"/>
    </row>
    <row r="18" spans="2:12" ht="14.5" thickBot="1" x14ac:dyDescent="0.35"/>
    <row r="19" spans="2:12" ht="14.5" thickBot="1" x14ac:dyDescent="0.35">
      <c r="B19" s="197" t="s">
        <v>105</v>
      </c>
      <c r="G19" s="550">
        <v>4</v>
      </c>
      <c r="J19" s="450" t="s">
        <v>130</v>
      </c>
      <c r="K19" s="450"/>
      <c r="L19" s="451" t="s">
        <v>129</v>
      </c>
    </row>
    <row r="20" spans="2:12" ht="14.5" thickBot="1" x14ac:dyDescent="0.35">
      <c r="G20" s="550" t="str">
        <f>IF(AND(G17=G19,H17=G19),"a",IF(AND(G17&lt;G19,H17=G19),"b","c"))</f>
        <v>c</v>
      </c>
      <c r="J20" s="450" t="s">
        <v>130</v>
      </c>
      <c r="K20" s="450"/>
      <c r="L20" s="450" t="s">
        <v>729</v>
      </c>
    </row>
    <row r="21" spans="2:12" x14ac:dyDescent="0.3">
      <c r="L21" s="450" t="s">
        <v>731</v>
      </c>
    </row>
    <row r="22" spans="2:12" x14ac:dyDescent="0.3">
      <c r="L22" s="450" t="s">
        <v>730</v>
      </c>
    </row>
    <row r="29" spans="2:12" ht="17.25" customHeight="1" x14ac:dyDescent="0.3">
      <c r="D29" s="549"/>
      <c r="E29" s="549"/>
      <c r="F29" s="549"/>
      <c r="G29" s="551"/>
      <c r="H29" s="551"/>
      <c r="I29" s="551"/>
    </row>
  </sheetData>
  <sheetProtection algorithmName="SHA-512" hashValue="zMjmRws7M/2DkmXruVipOvnOD1gfqM+utM6CayhaYJu1gKVHdWSXha16c64QqwwXwG6KXCbvZSIRxugqe9Owdg==" saltValue="5TkcJbIgxO/ZbtZMTGEn6A==" spinCount="100000" sheet="1" objects="1" scenarios="1" selectLockedCells="1"/>
  <mergeCells count="10">
    <mergeCell ref="D2:E2"/>
    <mergeCell ref="B17:E17"/>
    <mergeCell ref="B3:E3"/>
    <mergeCell ref="D5:D6"/>
    <mergeCell ref="E5:E6"/>
    <mergeCell ref="B7:C7"/>
    <mergeCell ref="B8:C8"/>
    <mergeCell ref="B10:C10"/>
    <mergeCell ref="B12:C12"/>
    <mergeCell ref="B14:C14"/>
  </mergeCells>
  <dataValidations count="1">
    <dataValidation type="list" allowBlank="1" showInputMessage="1" showErrorMessage="1" sqref="D11:F11 D9:F9 D15:F15 D13:F13">
      <formula1>$J$7:$J$8</formula1>
    </dataValidation>
  </dataValidations>
  <hyperlinks>
    <hyperlink ref="B19" location="'3 Formulari di candidatura --&gt;'!A1" display="Ritorna al sommario"/>
  </hyperlinks>
  <printOptions horizontalCentered="1"/>
  <pageMargins left="0.23622047244094491" right="0.23622047244094491" top="0.74803149606299213" bottom="0.74803149606299213" header="0.31496062992125984" footer="0.31496062992125984"/>
  <pageSetup paperSize="9" scale="68" fitToHeight="0" orientation="portrait" r:id="rId1"/>
  <headerFooter alignWithMargins="0">
    <oddHeader>&amp;C&amp;G</oddHeader>
    <oddFooter xml:space="preserve">&amp;R&amp;6Pagina &amp;P di &amp;N </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B1:M23"/>
  <sheetViews>
    <sheetView zoomScaleNormal="100" zoomScaleSheetLayoutView="80" workbookViewId="0">
      <selection activeCell="E7" sqref="E7"/>
    </sheetView>
  </sheetViews>
  <sheetFormatPr defaultColWidth="34.453125" defaultRowHeight="14.5" customHeight="1" outlineLevelCol="1" x14ac:dyDescent="0.25"/>
  <cols>
    <col min="1" max="1" width="3.1796875" style="575" customWidth="1"/>
    <col min="2" max="2" width="35.7265625" style="575" customWidth="1"/>
    <col min="3" max="3" width="80.7265625" style="575" customWidth="1"/>
    <col min="4" max="5" width="15.7265625" style="575" customWidth="1"/>
    <col min="6" max="6" width="4.453125" style="575" customWidth="1"/>
    <col min="7" max="8" width="9.453125" style="575" hidden="1" customWidth="1" outlineLevel="1"/>
    <col min="9" max="9" width="3.26953125" style="575" hidden="1" customWidth="1" outlineLevel="1"/>
    <col min="10" max="11" width="9.453125" style="575" hidden="1" customWidth="1" outlineLevel="1"/>
    <col min="12" max="12" width="78.1796875" style="575" hidden="1" customWidth="1" outlineLevel="1"/>
    <col min="13" max="13" width="34.453125" style="575" customWidth="1" collapsed="1"/>
    <col min="14" max="16384" width="34.453125" style="575"/>
  </cols>
  <sheetData>
    <row r="1" spans="2:12" s="101" customFormat="1" ht="21.75" customHeight="1" x14ac:dyDescent="0.25">
      <c r="B1" s="58" t="s">
        <v>102</v>
      </c>
      <c r="D1" s="59" t="s">
        <v>103</v>
      </c>
      <c r="G1" s="114"/>
      <c r="H1" s="114"/>
      <c r="I1" s="114"/>
      <c r="J1" s="114"/>
      <c r="K1" s="114"/>
    </row>
    <row r="2" spans="2:12" s="101" customFormat="1" ht="31.5" customHeight="1" thickBot="1" x14ac:dyDescent="0.3">
      <c r="B2" s="60" t="str">
        <f>Copertina!B12</f>
        <v>Nome dell'istituto</v>
      </c>
      <c r="D2" s="834" t="str">
        <f>Copertina!B15</f>
        <v>Nome della sede</v>
      </c>
      <c r="E2" s="834"/>
      <c r="G2" s="114"/>
      <c r="H2" s="114"/>
      <c r="I2" s="114"/>
      <c r="J2" s="114"/>
      <c r="K2" s="114"/>
    </row>
    <row r="3" spans="2:12" s="101" customFormat="1" ht="50.15" customHeight="1" thickBot="1" x14ac:dyDescent="0.3">
      <c r="B3" s="845" t="s">
        <v>706</v>
      </c>
      <c r="C3" s="846"/>
      <c r="D3" s="846"/>
      <c r="E3" s="847"/>
      <c r="F3" s="345"/>
      <c r="G3" s="166"/>
      <c r="H3" s="166"/>
      <c r="I3" s="230"/>
      <c r="J3" s="230"/>
      <c r="K3" s="230"/>
      <c r="L3" s="231"/>
    </row>
    <row r="4" spans="2:12" s="101" customFormat="1" ht="40.15" customHeight="1" thickBot="1" x14ac:dyDescent="0.3">
      <c r="B4" s="60"/>
      <c r="C4" s="61"/>
      <c r="D4" s="61"/>
      <c r="G4" s="114"/>
      <c r="H4" s="114"/>
      <c r="I4" s="114"/>
      <c r="J4" s="114"/>
      <c r="K4" s="114"/>
    </row>
    <row r="5" spans="2:12" ht="53.25" customHeight="1" thickBot="1" x14ac:dyDescent="0.35">
      <c r="B5" s="573" t="s">
        <v>92</v>
      </c>
      <c r="C5" s="426" t="s">
        <v>607</v>
      </c>
      <c r="D5" s="427" t="s">
        <v>634</v>
      </c>
      <c r="E5" s="426" t="s">
        <v>727</v>
      </c>
      <c r="F5" s="553"/>
      <c r="G5" s="574"/>
      <c r="H5" s="574"/>
      <c r="J5" s="555" t="s">
        <v>85</v>
      </c>
    </row>
    <row r="6" spans="2:12" s="452" customFormat="1" thickBot="1" x14ac:dyDescent="0.35">
      <c r="B6" s="853" t="s">
        <v>71</v>
      </c>
      <c r="C6" s="853"/>
      <c r="D6" s="538"/>
      <c r="E6" s="539"/>
      <c r="F6" s="554"/>
      <c r="G6" s="385"/>
      <c r="H6" s="385"/>
      <c r="I6" s="449"/>
      <c r="J6" s="555" t="s">
        <v>86</v>
      </c>
      <c r="K6" s="449"/>
    </row>
    <row r="7" spans="2:12" ht="46.5" customHeight="1" thickBot="1" x14ac:dyDescent="0.3">
      <c r="B7" s="576" t="s">
        <v>80</v>
      </c>
      <c r="C7" s="543" t="s">
        <v>684</v>
      </c>
      <c r="D7" s="602"/>
      <c r="E7" s="603"/>
      <c r="F7" s="577"/>
      <c r="G7" s="578">
        <f>IF(D7="si",1,0)</f>
        <v>0</v>
      </c>
      <c r="H7" s="578">
        <f>IF(E7="si",1,0)</f>
        <v>0</v>
      </c>
      <c r="I7" s="579"/>
      <c r="J7" s="579"/>
      <c r="K7" s="579"/>
    </row>
    <row r="8" spans="2:12" s="452" customFormat="1" thickBot="1" x14ac:dyDescent="0.35">
      <c r="B8" s="853" t="s">
        <v>507</v>
      </c>
      <c r="C8" s="853"/>
      <c r="D8" s="538"/>
      <c r="E8" s="539"/>
      <c r="F8" s="554"/>
      <c r="G8" s="385"/>
      <c r="H8" s="385"/>
      <c r="I8" s="449"/>
      <c r="J8" s="449"/>
      <c r="K8" s="449"/>
    </row>
    <row r="9" spans="2:12" ht="21" customHeight="1" x14ac:dyDescent="0.25">
      <c r="B9" s="580" t="s">
        <v>93</v>
      </c>
      <c r="C9" s="581"/>
      <c r="D9" s="582" t="s">
        <v>128</v>
      </c>
      <c r="E9" s="583" t="s">
        <v>128</v>
      </c>
      <c r="F9" s="584"/>
      <c r="G9" s="585"/>
      <c r="H9" s="585"/>
      <c r="I9" s="579"/>
      <c r="J9" s="579"/>
      <c r="K9" s="579"/>
    </row>
    <row r="10" spans="2:12" ht="31.5" customHeight="1" thickBot="1" x14ac:dyDescent="0.3">
      <c r="B10" s="586" t="s">
        <v>94</v>
      </c>
      <c r="C10" s="587"/>
      <c r="D10" s="588" t="s">
        <v>128</v>
      </c>
      <c r="E10" s="589" t="s">
        <v>128</v>
      </c>
      <c r="F10" s="584"/>
      <c r="G10" s="585"/>
      <c r="H10" s="585"/>
      <c r="I10" s="579"/>
      <c r="J10" s="579"/>
      <c r="K10" s="579"/>
    </row>
    <row r="11" spans="2:12" s="452" customFormat="1" thickBot="1" x14ac:dyDescent="0.35">
      <c r="B11" s="853" t="s">
        <v>95</v>
      </c>
      <c r="C11" s="853"/>
      <c r="D11" s="538"/>
      <c r="E11" s="539"/>
      <c r="F11" s="554"/>
      <c r="G11" s="385"/>
      <c r="H11" s="385"/>
      <c r="I11" s="449"/>
      <c r="J11" s="449"/>
      <c r="K11" s="449"/>
    </row>
    <row r="12" spans="2:12" ht="21.75" customHeight="1" x14ac:dyDescent="0.25">
      <c r="B12" s="590" t="s">
        <v>91</v>
      </c>
      <c r="C12" s="591"/>
      <c r="D12" s="582" t="s">
        <v>128</v>
      </c>
      <c r="E12" s="592" t="s">
        <v>128</v>
      </c>
      <c r="F12" s="584"/>
      <c r="G12" s="585"/>
      <c r="H12" s="585"/>
      <c r="I12" s="579"/>
      <c r="J12" s="579"/>
      <c r="K12" s="579"/>
    </row>
    <row r="13" spans="2:12" ht="22.5" customHeight="1" thickBot="1" x14ac:dyDescent="0.3">
      <c r="B13" s="593" t="s">
        <v>96</v>
      </c>
      <c r="C13" s="594"/>
      <c r="D13" s="595" t="s">
        <v>128</v>
      </c>
      <c r="E13" s="589" t="s">
        <v>128</v>
      </c>
      <c r="F13" s="584"/>
      <c r="G13" s="585"/>
      <c r="H13" s="585"/>
      <c r="I13" s="579"/>
      <c r="J13" s="579"/>
      <c r="K13" s="579"/>
    </row>
    <row r="14" spans="2:12" s="452" customFormat="1" thickBot="1" x14ac:dyDescent="0.35">
      <c r="B14" s="853" t="s">
        <v>97</v>
      </c>
      <c r="C14" s="853"/>
      <c r="D14" s="538"/>
      <c r="E14" s="539"/>
      <c r="F14" s="554"/>
      <c r="G14" s="385"/>
      <c r="H14" s="385"/>
      <c r="I14" s="449"/>
      <c r="J14" s="449"/>
      <c r="K14" s="449"/>
    </row>
    <row r="15" spans="2:12" ht="24.75" customHeight="1" thickBot="1" x14ac:dyDescent="0.3">
      <c r="B15" s="596" t="s">
        <v>98</v>
      </c>
      <c r="C15" s="597" t="s">
        <v>514</v>
      </c>
      <c r="D15" s="604"/>
      <c r="E15" s="605"/>
      <c r="F15" s="598"/>
      <c r="G15" s="578">
        <f>IF(D15="si",1,0)</f>
        <v>0</v>
      </c>
      <c r="H15" s="578">
        <f>IF(E15="si",1,0)</f>
        <v>0</v>
      </c>
      <c r="I15" s="579"/>
      <c r="J15" s="579"/>
      <c r="K15" s="579"/>
    </row>
    <row r="16" spans="2:12" ht="59.25" customHeight="1" x14ac:dyDescent="0.25">
      <c r="B16" s="859"/>
      <c r="C16" s="859"/>
      <c r="D16" s="859"/>
      <c r="E16" s="859"/>
      <c r="F16" s="599"/>
      <c r="G16" s="600"/>
      <c r="H16" s="600"/>
      <c r="I16" s="601"/>
      <c r="J16" s="601"/>
      <c r="K16" s="601"/>
    </row>
    <row r="17" spans="2:12" ht="14.5" customHeight="1" x14ac:dyDescent="0.3">
      <c r="B17" s="474"/>
      <c r="G17" s="601">
        <f>SUM(G7:G15)</f>
        <v>0</v>
      </c>
      <c r="H17" s="601">
        <f>SUM(H7:H15)</f>
        <v>0</v>
      </c>
      <c r="I17" s="601"/>
      <c r="J17" s="601"/>
      <c r="K17" s="601"/>
    </row>
    <row r="18" spans="2:12" ht="14.5" customHeight="1" x14ac:dyDescent="0.25">
      <c r="B18" s="197" t="s">
        <v>105</v>
      </c>
    </row>
    <row r="19" spans="2:12" ht="14.5" customHeight="1" thickBot="1" x14ac:dyDescent="0.3"/>
    <row r="20" spans="2:12" ht="14.5" customHeight="1" thickBot="1" x14ac:dyDescent="0.35">
      <c r="E20" s="452"/>
      <c r="F20" s="452"/>
      <c r="G20" s="550">
        <v>2</v>
      </c>
      <c r="H20" s="449"/>
      <c r="I20" s="449"/>
      <c r="J20" s="449"/>
      <c r="K20" s="450" t="s">
        <v>130</v>
      </c>
      <c r="L20" s="451" t="s">
        <v>129</v>
      </c>
    </row>
    <row r="21" spans="2:12" ht="14.5" customHeight="1" thickBot="1" x14ac:dyDescent="0.35">
      <c r="E21" s="452"/>
      <c r="F21" s="452"/>
      <c r="G21" s="550" t="str">
        <f>IF(AND(G17=G20,H17=G20),"a",IF(AND(G17&lt;G20,H17=G20),"b","c"))</f>
        <v>c</v>
      </c>
      <c r="H21" s="449"/>
      <c r="I21" s="449"/>
      <c r="J21" s="449"/>
      <c r="K21" s="450" t="s">
        <v>130</v>
      </c>
      <c r="L21" s="450" t="s">
        <v>729</v>
      </c>
    </row>
    <row r="22" spans="2:12" ht="14.5" customHeight="1" x14ac:dyDescent="0.3">
      <c r="E22" s="452"/>
      <c r="F22" s="452"/>
      <c r="G22" s="449"/>
      <c r="H22" s="449"/>
      <c r="I22" s="449"/>
      <c r="J22" s="449"/>
      <c r="K22" s="452"/>
      <c r="L22" s="450" t="s">
        <v>731</v>
      </c>
    </row>
    <row r="23" spans="2:12" ht="14.5" customHeight="1" x14ac:dyDescent="0.3">
      <c r="G23" s="449"/>
      <c r="H23" s="449"/>
      <c r="I23" s="449"/>
      <c r="J23" s="449"/>
      <c r="K23" s="452"/>
      <c r="L23" s="450" t="s">
        <v>730</v>
      </c>
    </row>
  </sheetData>
  <sheetProtection algorithmName="SHA-512" hashValue="6dyqhiz59efdkkQx0p4miojJVW2rOua6xbV5GsQd9q09bu9b9Bkgp9hlOybIMQ5noP2tcNvZGhsIZHrvc8ZXmg==" saltValue="tWmnBC0tqLdjIHHULHZMCQ==" spinCount="100000" sheet="1" objects="1" scenarios="1" selectLockedCells="1"/>
  <mergeCells count="7">
    <mergeCell ref="D2:E2"/>
    <mergeCell ref="B3:E3"/>
    <mergeCell ref="B16:E16"/>
    <mergeCell ref="B6:C6"/>
    <mergeCell ref="B8:C8"/>
    <mergeCell ref="B11:C11"/>
    <mergeCell ref="B14:C14"/>
  </mergeCells>
  <dataValidations count="2">
    <dataValidation type="list" allowBlank="1" showInputMessage="1" showErrorMessage="1" sqref="F15 F7">
      <formula1>#REF!</formula1>
    </dataValidation>
    <dataValidation type="list" allowBlank="1" showInputMessage="1" showErrorMessage="1" sqref="D7 E7 D15 E15">
      <formula1>$J$5:$J$6</formula1>
    </dataValidation>
  </dataValidations>
  <hyperlinks>
    <hyperlink ref="B18" location="'3 Formulari di candidatura --&gt;'!A1" display="Ritorna al sommario"/>
  </hyperlinks>
  <printOptions horizontalCentered="1"/>
  <pageMargins left="0.23622047244094491" right="0.23622047244094491" top="0.74803149606299213" bottom="0.74803149606299213" header="0.31496062992125984" footer="0.31496062992125984"/>
  <pageSetup paperSize="9" scale="68" fitToHeight="0" orientation="portrait" r:id="rId1"/>
  <headerFooter alignWithMargins="0">
    <oddHeader>&amp;C&amp;G</oddHeader>
    <oddFooter xml:space="preserve">&amp;R&amp;6Pagina &amp;P di &amp;N </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B1:M23"/>
  <sheetViews>
    <sheetView zoomScaleNormal="100" zoomScaleSheetLayoutView="80" workbookViewId="0">
      <selection activeCell="D9" sqref="D9"/>
    </sheetView>
  </sheetViews>
  <sheetFormatPr defaultColWidth="34.453125" defaultRowHeight="17.149999999999999" customHeight="1" outlineLevelCol="1" x14ac:dyDescent="0.25"/>
  <cols>
    <col min="1" max="1" width="3" style="575" customWidth="1"/>
    <col min="2" max="2" width="35.7265625" style="575" customWidth="1"/>
    <col min="3" max="3" width="80.7265625" style="575" customWidth="1"/>
    <col min="4" max="5" width="15.7265625" style="575" customWidth="1"/>
    <col min="6" max="6" width="4" style="575" customWidth="1"/>
    <col min="7" max="9" width="9.453125" style="575" hidden="1" customWidth="1" outlineLevel="1"/>
    <col min="10" max="10" width="9.453125" style="607" hidden="1" customWidth="1" outlineLevel="1"/>
    <col min="11" max="11" width="18.54296875" style="575" hidden="1" customWidth="1" outlineLevel="1"/>
    <col min="12" max="12" width="67" style="575" hidden="1" customWidth="1" outlineLevel="1"/>
    <col min="13" max="13" width="5.26953125" style="575" customWidth="1" collapsed="1"/>
    <col min="14" max="14" width="5.26953125" style="575" customWidth="1"/>
    <col min="15" max="15" width="34.453125" style="575" customWidth="1"/>
    <col min="16" max="16384" width="34.453125" style="575"/>
  </cols>
  <sheetData>
    <row r="1" spans="2:12" s="101" customFormat="1" ht="21.75" customHeight="1" x14ac:dyDescent="0.25">
      <c r="B1" s="58" t="s">
        <v>102</v>
      </c>
      <c r="D1" s="59" t="s">
        <v>103</v>
      </c>
      <c r="G1" s="114"/>
      <c r="H1" s="114"/>
      <c r="I1" s="114"/>
      <c r="J1" s="348"/>
      <c r="K1" s="114"/>
    </row>
    <row r="2" spans="2:12" s="101" customFormat="1" ht="31.5" customHeight="1" thickBot="1" x14ac:dyDescent="0.3">
      <c r="B2" s="60" t="str">
        <f>Copertina!B12</f>
        <v>Nome dell'istituto</v>
      </c>
      <c r="D2" s="834" t="str">
        <f>Copertina!B15</f>
        <v>Nome della sede</v>
      </c>
      <c r="E2" s="834"/>
      <c r="G2" s="114"/>
      <c r="H2" s="114"/>
      <c r="I2" s="114"/>
      <c r="J2" s="348"/>
      <c r="K2" s="114"/>
    </row>
    <row r="3" spans="2:12" s="101" customFormat="1" ht="50.15" customHeight="1" thickBot="1" x14ac:dyDescent="0.3">
      <c r="B3" s="845" t="s">
        <v>707</v>
      </c>
      <c r="C3" s="846"/>
      <c r="D3" s="846"/>
      <c r="E3" s="847"/>
      <c r="F3" s="345"/>
      <c r="G3" s="166"/>
      <c r="H3" s="166"/>
      <c r="I3" s="230"/>
      <c r="J3" s="349"/>
      <c r="K3" s="114"/>
      <c r="L3" s="231"/>
    </row>
    <row r="4" spans="2:12" s="101" customFormat="1" ht="40.15" customHeight="1" thickBot="1" x14ac:dyDescent="0.3">
      <c r="B4" s="60"/>
      <c r="C4" s="61"/>
      <c r="D4" s="61"/>
      <c r="G4" s="114"/>
      <c r="H4" s="114"/>
      <c r="I4" s="114"/>
      <c r="J4" s="348"/>
      <c r="K4" s="114"/>
    </row>
    <row r="5" spans="2:12" ht="42.75" customHeight="1" thickBot="1" x14ac:dyDescent="0.3">
      <c r="B5" s="606" t="s">
        <v>92</v>
      </c>
      <c r="C5" s="426" t="s">
        <v>608</v>
      </c>
      <c r="D5" s="427" t="s">
        <v>634</v>
      </c>
      <c r="E5" s="426" t="s">
        <v>727</v>
      </c>
      <c r="F5" s="553"/>
      <c r="G5" s="574"/>
      <c r="H5" s="574"/>
    </row>
    <row r="6" spans="2:12" s="452" customFormat="1" ht="14.5" thickBot="1" x14ac:dyDescent="0.35">
      <c r="B6" s="853" t="s">
        <v>71</v>
      </c>
      <c r="C6" s="853"/>
      <c r="D6" s="538"/>
      <c r="E6" s="539"/>
      <c r="F6" s="554"/>
      <c r="G6" s="385"/>
      <c r="H6" s="385"/>
      <c r="I6" s="449"/>
      <c r="J6" s="608"/>
      <c r="K6" s="535"/>
    </row>
    <row r="7" spans="2:12" ht="24.75" customHeight="1" thickBot="1" x14ac:dyDescent="0.35">
      <c r="B7" s="576" t="s">
        <v>80</v>
      </c>
      <c r="C7" s="609"/>
      <c r="D7" s="610" t="s">
        <v>128</v>
      </c>
      <c r="E7" s="611" t="s">
        <v>128</v>
      </c>
      <c r="F7" s="577"/>
      <c r="G7" s="585"/>
      <c r="H7" s="585"/>
      <c r="I7" s="579"/>
      <c r="J7" s="555" t="s">
        <v>85</v>
      </c>
    </row>
    <row r="8" spans="2:12" s="452" customFormat="1" ht="14.5" thickBot="1" x14ac:dyDescent="0.35">
      <c r="B8" s="853" t="s">
        <v>507</v>
      </c>
      <c r="C8" s="853"/>
      <c r="D8" s="538"/>
      <c r="E8" s="539"/>
      <c r="F8" s="554"/>
      <c r="G8" s="385"/>
      <c r="H8" s="385"/>
      <c r="I8" s="449"/>
      <c r="J8" s="555" t="s">
        <v>86</v>
      </c>
      <c r="K8" s="535"/>
      <c r="L8" s="535"/>
    </row>
    <row r="9" spans="2:12" ht="48.75" customHeight="1" x14ac:dyDescent="0.25">
      <c r="B9" s="612" t="s">
        <v>93</v>
      </c>
      <c r="C9" s="613" t="s">
        <v>609</v>
      </c>
      <c r="D9" s="628"/>
      <c r="E9" s="629"/>
      <c r="F9" s="577"/>
      <c r="G9" s="578">
        <f>IF(D9="si",1,0)</f>
        <v>0</v>
      </c>
      <c r="H9" s="578">
        <f>IF(E9="si",1,0)</f>
        <v>0</v>
      </c>
      <c r="I9" s="579"/>
      <c r="J9" s="614"/>
    </row>
    <row r="10" spans="2:12" ht="33.75" customHeight="1" thickBot="1" x14ac:dyDescent="0.3">
      <c r="B10" s="586" t="s">
        <v>94</v>
      </c>
      <c r="C10" s="615" t="s">
        <v>726</v>
      </c>
      <c r="D10" s="616" t="s">
        <v>128</v>
      </c>
      <c r="E10" s="617" t="s">
        <v>128</v>
      </c>
      <c r="F10" s="577"/>
      <c r="G10" s="585"/>
      <c r="H10" s="585"/>
      <c r="I10" s="579"/>
      <c r="J10" s="614"/>
    </row>
    <row r="11" spans="2:12" s="452" customFormat="1" ht="14.5" thickBot="1" x14ac:dyDescent="0.35">
      <c r="B11" s="853" t="s">
        <v>95</v>
      </c>
      <c r="C11" s="853"/>
      <c r="D11" s="538"/>
      <c r="E11" s="539"/>
      <c r="F11" s="554"/>
      <c r="G11" s="385"/>
      <c r="H11" s="385"/>
      <c r="I11" s="449"/>
      <c r="J11" s="608"/>
      <c r="K11" s="535"/>
      <c r="L11" s="535"/>
    </row>
    <row r="12" spans="2:12" ht="19.5" customHeight="1" x14ac:dyDescent="0.25">
      <c r="B12" s="590" t="s">
        <v>91</v>
      </c>
      <c r="C12" s="618"/>
      <c r="D12" s="619" t="s">
        <v>128</v>
      </c>
      <c r="E12" s="620" t="s">
        <v>128</v>
      </c>
      <c r="F12" s="598"/>
      <c r="G12" s="585"/>
      <c r="H12" s="585"/>
      <c r="I12" s="579"/>
      <c r="J12" s="614"/>
    </row>
    <row r="13" spans="2:12" ht="18.75" customHeight="1" thickBot="1" x14ac:dyDescent="0.3">
      <c r="B13" s="593" t="s">
        <v>96</v>
      </c>
      <c r="C13" s="621"/>
      <c r="D13" s="622" t="s">
        <v>128</v>
      </c>
      <c r="E13" s="623" t="s">
        <v>128</v>
      </c>
      <c r="F13" s="598"/>
      <c r="G13" s="585"/>
      <c r="H13" s="585"/>
      <c r="I13" s="579"/>
      <c r="J13" s="614"/>
    </row>
    <row r="14" spans="2:12" s="452" customFormat="1" ht="14.5" thickBot="1" x14ac:dyDescent="0.35">
      <c r="B14" s="853" t="s">
        <v>97</v>
      </c>
      <c r="C14" s="853"/>
      <c r="D14" s="538"/>
      <c r="E14" s="539"/>
      <c r="F14" s="554"/>
      <c r="G14" s="385"/>
      <c r="H14" s="385"/>
      <c r="I14" s="449"/>
      <c r="J14" s="608"/>
      <c r="K14" s="535"/>
      <c r="L14" s="535"/>
    </row>
    <row r="15" spans="2:12" ht="30" customHeight="1" thickBot="1" x14ac:dyDescent="0.3">
      <c r="B15" s="624" t="s">
        <v>98</v>
      </c>
      <c r="C15" s="625"/>
      <c r="D15" s="626" t="s">
        <v>128</v>
      </c>
      <c r="E15" s="627" t="s">
        <v>128</v>
      </c>
      <c r="F15" s="598"/>
      <c r="G15" s="585"/>
      <c r="H15" s="585"/>
      <c r="I15" s="579"/>
      <c r="J15" s="614"/>
    </row>
    <row r="16" spans="2:12" ht="46.5" customHeight="1" x14ac:dyDescent="0.25">
      <c r="B16" s="859"/>
      <c r="C16" s="859"/>
      <c r="D16" s="859"/>
      <c r="E16" s="859"/>
      <c r="F16" s="599"/>
      <c r="G16" s="600"/>
      <c r="H16" s="600"/>
      <c r="I16" s="601"/>
    </row>
    <row r="17" spans="2:12" ht="17.149999999999999" customHeight="1" x14ac:dyDescent="0.3">
      <c r="B17" s="474"/>
      <c r="C17" s="474"/>
      <c r="G17" s="601">
        <f>SUM(G7:G15)</f>
        <v>0</v>
      </c>
      <c r="H17" s="601">
        <f>SUM(H7:H15)</f>
        <v>0</v>
      </c>
      <c r="I17" s="601"/>
    </row>
    <row r="18" spans="2:12" ht="17.149999999999999" customHeight="1" x14ac:dyDescent="0.3">
      <c r="B18" s="197" t="s">
        <v>105</v>
      </c>
      <c r="C18" s="474"/>
    </row>
    <row r="19" spans="2:12" ht="17.149999999999999" customHeight="1" thickBot="1" x14ac:dyDescent="0.3"/>
    <row r="20" spans="2:12" ht="17.149999999999999" customHeight="1" thickBot="1" x14ac:dyDescent="0.35">
      <c r="G20" s="550">
        <v>1</v>
      </c>
      <c r="H20" s="449"/>
      <c r="I20" s="449"/>
      <c r="J20" s="608"/>
      <c r="K20" s="450" t="s">
        <v>130</v>
      </c>
      <c r="L20" s="451" t="s">
        <v>129</v>
      </c>
    </row>
    <row r="21" spans="2:12" ht="17.149999999999999" customHeight="1" thickBot="1" x14ac:dyDescent="0.35">
      <c r="G21" s="550" t="str">
        <f>IF(AND(G17=G20,H17=G20),"a",IF(AND(G17&lt;G20,H17=G20),"b","c"))</f>
        <v>c</v>
      </c>
      <c r="H21" s="449"/>
      <c r="I21" s="449"/>
      <c r="J21" s="608"/>
      <c r="K21" s="450" t="s">
        <v>130</v>
      </c>
      <c r="L21" s="450" t="s">
        <v>729</v>
      </c>
    </row>
    <row r="22" spans="2:12" ht="17.149999999999999" customHeight="1" x14ac:dyDescent="0.3">
      <c r="G22" s="449"/>
      <c r="H22" s="449"/>
      <c r="I22" s="449"/>
      <c r="J22" s="608"/>
      <c r="K22" s="452"/>
      <c r="L22" s="450" t="s">
        <v>731</v>
      </c>
    </row>
    <row r="23" spans="2:12" ht="17.149999999999999" customHeight="1" x14ac:dyDescent="0.3">
      <c r="G23" s="449"/>
      <c r="H23" s="449"/>
      <c r="I23" s="449"/>
      <c r="J23" s="608"/>
      <c r="K23" s="452"/>
      <c r="L23" s="450" t="s">
        <v>730</v>
      </c>
    </row>
  </sheetData>
  <sheetProtection algorithmName="SHA-512" hashValue="Z7mOU0cqUOdJwUUGe+cPueY8oxvABU/fjE7e1tuHm3Is2jyMbjqzJRnH8r+Ve7au+WGJmPdOToZEJnbhEBRWEQ==" saltValue="WCwI8waLGKEHWPab9FD8fA==" spinCount="100000" sheet="1" objects="1" scenarios="1" selectLockedCells="1"/>
  <mergeCells count="7">
    <mergeCell ref="D2:E2"/>
    <mergeCell ref="B3:E3"/>
    <mergeCell ref="B16:E16"/>
    <mergeCell ref="B6:C6"/>
    <mergeCell ref="B8:C8"/>
    <mergeCell ref="B11:C11"/>
    <mergeCell ref="B14:C14"/>
  </mergeCells>
  <dataValidations count="2">
    <dataValidation type="list" allowBlank="1" showInputMessage="1" showErrorMessage="1" sqref="F9">
      <formula1>$J$7:$K$7</formula1>
    </dataValidation>
    <dataValidation type="list" allowBlank="1" showInputMessage="1" showErrorMessage="1" sqref="D9:E9">
      <formula1>$J$7:$J$8</formula1>
    </dataValidation>
  </dataValidations>
  <hyperlinks>
    <hyperlink ref="B18" location="'3 Formulari di candidatura --&gt;'!A1" display="Ritorna al sommario"/>
  </hyperlinks>
  <printOptions horizontalCentered="1"/>
  <pageMargins left="0.23622047244094491" right="0.23622047244094491" top="0.74803149606299213" bottom="0.74803149606299213" header="0.31496062992125984" footer="0.31496062992125984"/>
  <pageSetup paperSize="9" scale="68" fitToHeight="0" orientation="portrait" r:id="rId1"/>
  <headerFooter alignWithMargins="0">
    <oddHeader>&amp;C&amp;G</oddHeader>
    <oddFooter xml:space="preserve">&amp;R&amp;6Pagina &amp;P di &amp;N </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B1:N29"/>
  <sheetViews>
    <sheetView zoomScaleNormal="100" zoomScaleSheetLayoutView="80" workbookViewId="0">
      <selection activeCell="E10" sqref="E10"/>
    </sheetView>
  </sheetViews>
  <sheetFormatPr defaultColWidth="34.453125" defaultRowHeight="57.75" customHeight="1" outlineLevelCol="1" x14ac:dyDescent="0.25"/>
  <cols>
    <col min="1" max="1" width="4.26953125" style="575" customWidth="1"/>
    <col min="2" max="2" width="35.7265625" style="575" customWidth="1"/>
    <col min="3" max="3" width="80.7265625" style="575" customWidth="1"/>
    <col min="4" max="5" width="15.7265625" style="575" customWidth="1"/>
    <col min="6" max="6" width="3.7265625" style="575" customWidth="1"/>
    <col min="7" max="8" width="9.453125" style="575" hidden="1" customWidth="1" outlineLevel="1"/>
    <col min="9" max="9" width="2" style="575" hidden="1" customWidth="1" outlineLevel="1"/>
    <col min="10" max="10" width="10.81640625" style="607" hidden="1" customWidth="1" outlineLevel="1"/>
    <col min="11" max="11" width="2.7265625" style="575" hidden="1" customWidth="1" outlineLevel="1"/>
    <col min="12" max="12" width="79.26953125" style="575" hidden="1" customWidth="1" outlineLevel="1"/>
    <col min="13" max="13" width="7.7265625" style="575" customWidth="1" collapsed="1"/>
    <col min="14" max="14" width="7.7265625" style="575" customWidth="1"/>
    <col min="15" max="16384" width="34.453125" style="575"/>
  </cols>
  <sheetData>
    <row r="1" spans="2:14" s="101" customFormat="1" ht="21.75" customHeight="1" x14ac:dyDescent="0.25">
      <c r="B1" s="58" t="s">
        <v>102</v>
      </c>
      <c r="D1" s="59" t="s">
        <v>103</v>
      </c>
      <c r="G1" s="114"/>
      <c r="H1" s="114"/>
      <c r="I1" s="114"/>
      <c r="J1" s="348"/>
      <c r="M1" s="114"/>
      <c r="N1" s="114"/>
    </row>
    <row r="2" spans="2:14" s="101" customFormat="1" ht="31.5" customHeight="1" thickBot="1" x14ac:dyDescent="0.3">
      <c r="B2" s="60" t="str">
        <f>Copertina!B12</f>
        <v>Nome dell'istituto</v>
      </c>
      <c r="D2" s="834" t="str">
        <f>Copertina!B15</f>
        <v>Nome della sede</v>
      </c>
      <c r="E2" s="834"/>
      <c r="G2" s="114"/>
      <c r="H2" s="114"/>
      <c r="I2" s="114"/>
      <c r="J2" s="348"/>
      <c r="M2" s="114"/>
      <c r="N2" s="114"/>
    </row>
    <row r="3" spans="2:14" s="101" customFormat="1" ht="50.15" customHeight="1" thickBot="1" x14ac:dyDescent="0.3">
      <c r="B3" s="845" t="s">
        <v>708</v>
      </c>
      <c r="C3" s="846"/>
      <c r="D3" s="846"/>
      <c r="E3" s="847"/>
      <c r="F3" s="345"/>
      <c r="G3" s="166"/>
      <c r="H3" s="166"/>
      <c r="I3" s="230"/>
      <c r="J3" s="349"/>
      <c r="L3" s="231"/>
      <c r="M3" s="114"/>
      <c r="N3" s="114"/>
    </row>
    <row r="4" spans="2:14" s="101" customFormat="1" ht="40.15" customHeight="1" thickBot="1" x14ac:dyDescent="0.3">
      <c r="B4" s="60"/>
      <c r="C4" s="61"/>
      <c r="D4" s="61"/>
      <c r="G4" s="114"/>
      <c r="H4" s="114"/>
      <c r="I4" s="114"/>
      <c r="J4" s="348"/>
      <c r="M4" s="114"/>
      <c r="N4" s="114"/>
    </row>
    <row r="5" spans="2:14" ht="45.75" customHeight="1" thickBot="1" x14ac:dyDescent="0.3">
      <c r="B5" s="606" t="s">
        <v>92</v>
      </c>
      <c r="C5" s="426" t="s">
        <v>610</v>
      </c>
      <c r="D5" s="427" t="s">
        <v>634</v>
      </c>
      <c r="E5" s="426" t="s">
        <v>727</v>
      </c>
      <c r="F5" s="553"/>
      <c r="G5" s="574"/>
      <c r="H5" s="574"/>
    </row>
    <row r="6" spans="2:14" s="452" customFormat="1" ht="14.5" thickBot="1" x14ac:dyDescent="0.35">
      <c r="B6" s="853" t="s">
        <v>71</v>
      </c>
      <c r="C6" s="853"/>
      <c r="D6" s="538"/>
      <c r="E6" s="539"/>
      <c r="F6" s="554"/>
      <c r="G6" s="385"/>
      <c r="H6" s="385"/>
      <c r="I6" s="449"/>
      <c r="J6" s="555" t="s">
        <v>85</v>
      </c>
      <c r="K6" s="535"/>
    </row>
    <row r="7" spans="2:14" ht="22.5" customHeight="1" thickBot="1" x14ac:dyDescent="0.35">
      <c r="B7" s="576" t="s">
        <v>80</v>
      </c>
      <c r="C7" s="609"/>
      <c r="D7" s="630" t="s">
        <v>128</v>
      </c>
      <c r="E7" s="631" t="s">
        <v>128</v>
      </c>
      <c r="F7" s="577"/>
      <c r="G7" s="585"/>
      <c r="H7" s="585"/>
      <c r="I7" s="579"/>
      <c r="J7" s="555" t="s">
        <v>86</v>
      </c>
    </row>
    <row r="8" spans="2:14" s="452" customFormat="1" ht="14.5" thickBot="1" x14ac:dyDescent="0.35">
      <c r="B8" s="853" t="s">
        <v>507</v>
      </c>
      <c r="C8" s="853"/>
      <c r="D8" s="538"/>
      <c r="E8" s="539"/>
      <c r="F8" s="554"/>
      <c r="G8" s="385"/>
      <c r="H8" s="385"/>
      <c r="I8" s="449"/>
      <c r="J8" s="608"/>
      <c r="K8" s="535"/>
      <c r="L8" s="535"/>
    </row>
    <row r="9" spans="2:14" ht="27" customHeight="1" x14ac:dyDescent="0.25">
      <c r="B9" s="580" t="s">
        <v>93</v>
      </c>
      <c r="C9" s="632" t="s">
        <v>99</v>
      </c>
      <c r="D9" s="642"/>
      <c r="E9" s="628"/>
      <c r="F9" s="577"/>
      <c r="G9" s="578">
        <f>IF(D9="si",1,0)</f>
        <v>0</v>
      </c>
      <c r="H9" s="578">
        <f>IF(E9="si",1,0)</f>
        <v>0</v>
      </c>
      <c r="I9" s="579"/>
      <c r="J9" s="614"/>
    </row>
    <row r="10" spans="2:14" ht="32.25" customHeight="1" thickBot="1" x14ac:dyDescent="0.3">
      <c r="B10" s="586" t="s">
        <v>94</v>
      </c>
      <c r="C10" s="633" t="s">
        <v>100</v>
      </c>
      <c r="D10" s="643"/>
      <c r="E10" s="644"/>
      <c r="F10" s="577"/>
      <c r="G10" s="578">
        <f>IF(D10="si",1,0)</f>
        <v>0</v>
      </c>
      <c r="H10" s="578">
        <f>IF(E10="si",1,0)</f>
        <v>0</v>
      </c>
      <c r="I10" s="579"/>
      <c r="J10" s="614"/>
    </row>
    <row r="11" spans="2:14" s="452" customFormat="1" ht="14.5" thickBot="1" x14ac:dyDescent="0.35">
      <c r="B11" s="853" t="s">
        <v>95</v>
      </c>
      <c r="C11" s="853"/>
      <c r="D11" s="538"/>
      <c r="E11" s="539"/>
      <c r="F11" s="554"/>
      <c r="G11" s="385"/>
      <c r="H11" s="385"/>
      <c r="I11" s="449"/>
      <c r="J11" s="608"/>
      <c r="K11" s="535"/>
    </row>
    <row r="12" spans="2:14" ht="18.75" customHeight="1" x14ac:dyDescent="0.25">
      <c r="B12" s="634" t="s">
        <v>91</v>
      </c>
      <c r="C12" s="635"/>
      <c r="D12" s="636" t="s">
        <v>128</v>
      </c>
      <c r="E12" s="620" t="s">
        <v>128</v>
      </c>
      <c r="F12" s="598"/>
      <c r="G12" s="585"/>
      <c r="H12" s="585"/>
      <c r="I12" s="579"/>
      <c r="J12" s="614"/>
      <c r="K12" s="637"/>
    </row>
    <row r="13" spans="2:14" ht="18.75" customHeight="1" thickBot="1" x14ac:dyDescent="0.3">
      <c r="B13" s="638" t="s">
        <v>96</v>
      </c>
      <c r="C13" s="639"/>
      <c r="D13" s="640" t="s">
        <v>128</v>
      </c>
      <c r="E13" s="623" t="s">
        <v>128</v>
      </c>
      <c r="F13" s="598"/>
      <c r="G13" s="585"/>
      <c r="H13" s="585"/>
      <c r="I13" s="579"/>
      <c r="J13" s="614"/>
      <c r="K13" s="637"/>
    </row>
    <row r="14" spans="2:14" s="452" customFormat="1" ht="14.5" thickBot="1" x14ac:dyDescent="0.35">
      <c r="B14" s="853" t="s">
        <v>97</v>
      </c>
      <c r="C14" s="853"/>
      <c r="D14" s="538"/>
      <c r="E14" s="539"/>
      <c r="F14" s="554"/>
      <c r="G14" s="385"/>
      <c r="H14" s="385"/>
      <c r="I14" s="449"/>
      <c r="J14" s="608"/>
      <c r="K14" s="535"/>
    </row>
    <row r="15" spans="2:14" ht="24.75" customHeight="1" thickBot="1" x14ac:dyDescent="0.3">
      <c r="B15" s="624" t="s">
        <v>98</v>
      </c>
      <c r="C15" s="609"/>
      <c r="D15" s="641" t="s">
        <v>128</v>
      </c>
      <c r="E15" s="627" t="s">
        <v>128</v>
      </c>
      <c r="F15" s="598"/>
      <c r="G15" s="585"/>
      <c r="H15" s="585"/>
      <c r="I15" s="579"/>
      <c r="J15" s="614"/>
    </row>
    <row r="16" spans="2:14" ht="46.5" customHeight="1" x14ac:dyDescent="0.25">
      <c r="B16" s="859"/>
      <c r="C16" s="859"/>
      <c r="D16" s="859"/>
      <c r="E16" s="859"/>
      <c r="F16" s="599"/>
      <c r="G16" s="600"/>
      <c r="H16" s="600"/>
      <c r="I16" s="601"/>
    </row>
    <row r="17" spans="2:12" ht="15" customHeight="1" x14ac:dyDescent="0.3">
      <c r="B17" s="474"/>
      <c r="G17" s="601">
        <f>SUM(G7:G15)</f>
        <v>0</v>
      </c>
      <c r="H17" s="601">
        <f>SUM(H7:H15)</f>
        <v>0</v>
      </c>
      <c r="I17" s="601"/>
    </row>
    <row r="18" spans="2:12" ht="15" customHeight="1" x14ac:dyDescent="0.25">
      <c r="B18" s="197" t="s">
        <v>105</v>
      </c>
    </row>
    <row r="19" spans="2:12" ht="57.75" customHeight="1" thickBot="1" x14ac:dyDescent="0.3"/>
    <row r="20" spans="2:12" ht="20.25" customHeight="1" thickBot="1" x14ac:dyDescent="0.35">
      <c r="G20" s="550">
        <v>2</v>
      </c>
      <c r="H20" s="449"/>
      <c r="I20" s="449"/>
      <c r="J20" s="608"/>
      <c r="K20" s="450" t="s">
        <v>130</v>
      </c>
      <c r="L20" s="451" t="s">
        <v>129</v>
      </c>
    </row>
    <row r="21" spans="2:12" ht="17.149999999999999" customHeight="1" thickBot="1" x14ac:dyDescent="0.35">
      <c r="G21" s="550" t="str">
        <f>IF(AND(G17=G20,H17=G20),"a",IF(AND(G17&lt;G20,H17=G20),"b","c"))</f>
        <v>c</v>
      </c>
      <c r="H21" s="449"/>
      <c r="I21" s="449"/>
      <c r="J21" s="608"/>
      <c r="K21" s="450" t="s">
        <v>130</v>
      </c>
      <c r="L21" s="450" t="s">
        <v>729</v>
      </c>
    </row>
    <row r="22" spans="2:12" ht="17.149999999999999" customHeight="1" x14ac:dyDescent="0.3">
      <c r="G22" s="449"/>
      <c r="H22" s="449"/>
      <c r="I22" s="449"/>
      <c r="J22" s="608"/>
      <c r="K22" s="452"/>
      <c r="L22" s="450" t="s">
        <v>731</v>
      </c>
    </row>
    <row r="23" spans="2:12" ht="17.149999999999999" customHeight="1" x14ac:dyDescent="0.3">
      <c r="G23" s="449"/>
      <c r="H23" s="449"/>
      <c r="I23" s="449"/>
      <c r="J23" s="608"/>
      <c r="K23" s="452"/>
      <c r="L23" s="450" t="s">
        <v>730</v>
      </c>
    </row>
    <row r="26" spans="2:12" ht="22.5" customHeight="1" x14ac:dyDescent="0.25"/>
    <row r="28" spans="2:12" ht="23.25" customHeight="1" x14ac:dyDescent="0.25"/>
    <row r="29" spans="2:12" ht="29.25" customHeight="1" x14ac:dyDescent="0.25"/>
  </sheetData>
  <sheetProtection algorithmName="SHA-512" hashValue="/Sh02onp8duAfUYhsMtDOXBO06ynhL5FjJiPXjllG3X6Q2IVF+bjHQivRHz4pifGr5Mvlqd1hlBiTTz8e9eCWQ==" saltValue="aVSz2Gg+5H+hLR2E4ViubA==" spinCount="100000" sheet="1" objects="1" scenarios="1" selectLockedCells="1"/>
  <mergeCells count="7">
    <mergeCell ref="D2:E2"/>
    <mergeCell ref="B3:E3"/>
    <mergeCell ref="B16:E16"/>
    <mergeCell ref="B6:C6"/>
    <mergeCell ref="B8:C8"/>
    <mergeCell ref="B11:C11"/>
    <mergeCell ref="B14:C14"/>
  </mergeCells>
  <dataValidations count="2">
    <dataValidation type="list" allowBlank="1" showInputMessage="1" showErrorMessage="1" sqref="F9:F10">
      <formula1>$J$6:$M$6</formula1>
    </dataValidation>
    <dataValidation type="list" allowBlank="1" showInputMessage="1" showErrorMessage="1" sqref="D9:E10">
      <formula1>$J$6:$J$7</formula1>
    </dataValidation>
  </dataValidations>
  <hyperlinks>
    <hyperlink ref="B18" location="'3 Formulari di candidatura --&gt;'!A1" display="Ritorna al sommario"/>
  </hyperlinks>
  <printOptions horizontalCentered="1"/>
  <pageMargins left="0.23622047244094491" right="0.23622047244094491" top="0.74803149606299213" bottom="0.74803149606299213" header="0.31496062992125984" footer="0.31496062992125984"/>
  <pageSetup paperSize="9" scale="68" fitToHeight="0" orientation="portrait" r:id="rId1"/>
  <headerFooter alignWithMargins="0">
    <oddHeader>&amp;C&amp;G</oddHeader>
    <oddFooter xml:space="preserve">&amp;R&amp;6Pagina &amp;P di &amp;N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75"/>
  <sheetViews>
    <sheetView zoomScaleNormal="100" zoomScaleSheetLayoutView="80" workbookViewId="0">
      <selection activeCell="B2" sqref="B2:C2"/>
    </sheetView>
  </sheetViews>
  <sheetFormatPr defaultColWidth="8.81640625" defaultRowHeight="12.5" x14ac:dyDescent="0.25"/>
  <cols>
    <col min="1" max="1" width="4.54296875" style="56" customWidth="1"/>
    <col min="2" max="2" width="30.7265625" style="56" customWidth="1"/>
    <col min="3" max="3" width="5.7265625" style="56" customWidth="1"/>
    <col min="4" max="4" width="110.7265625" style="56" customWidth="1"/>
    <col min="5" max="5" width="43" style="56" customWidth="1"/>
    <col min="6" max="16384" width="8.81640625" style="56"/>
  </cols>
  <sheetData>
    <row r="1" spans="2:4" ht="13" thickBot="1" x14ac:dyDescent="0.3"/>
    <row r="2" spans="2:4" s="35" customFormat="1" ht="50.15" customHeight="1" thickBot="1" x14ac:dyDescent="0.3">
      <c r="B2" s="746" t="s">
        <v>441</v>
      </c>
      <c r="C2" s="746"/>
      <c r="D2" s="213"/>
    </row>
    <row r="4" spans="2:4" ht="17.149999999999999" customHeight="1" x14ac:dyDescent="0.25">
      <c r="B4" s="744" t="s">
        <v>442</v>
      </c>
      <c r="C4" s="293">
        <v>1</v>
      </c>
      <c r="D4" s="286" t="s">
        <v>444</v>
      </c>
    </row>
    <row r="5" spans="2:4" ht="17.149999999999999" customHeight="1" x14ac:dyDescent="0.25">
      <c r="B5" s="744"/>
      <c r="C5" s="293">
        <v>2</v>
      </c>
      <c r="D5" s="286" t="s">
        <v>635</v>
      </c>
    </row>
    <row r="6" spans="2:4" ht="17.149999999999999" customHeight="1" x14ac:dyDescent="0.25">
      <c r="B6" s="744"/>
      <c r="C6" s="102">
        <v>2.1</v>
      </c>
      <c r="D6" s="244" t="s">
        <v>636</v>
      </c>
    </row>
    <row r="7" spans="2:4" ht="17.149999999999999" customHeight="1" x14ac:dyDescent="0.25">
      <c r="B7" s="744"/>
      <c r="C7" s="102">
        <v>2.2000000000000002</v>
      </c>
      <c r="D7" s="244" t="s">
        <v>595</v>
      </c>
    </row>
    <row r="8" spans="2:4" ht="17.149999999999999" customHeight="1" x14ac:dyDescent="0.25">
      <c r="B8" s="745" t="s">
        <v>443</v>
      </c>
      <c r="C8" s="289">
        <v>3</v>
      </c>
      <c r="D8" s="286" t="s">
        <v>445</v>
      </c>
    </row>
    <row r="9" spans="2:4" ht="17.149999999999999" customHeight="1" x14ac:dyDescent="0.25">
      <c r="B9" s="745"/>
      <c r="C9" s="103">
        <v>3.1</v>
      </c>
      <c r="D9" s="244" t="s">
        <v>638</v>
      </c>
    </row>
    <row r="10" spans="2:4" ht="17.149999999999999" customHeight="1" x14ac:dyDescent="0.25">
      <c r="B10" s="745"/>
      <c r="C10" s="103">
        <v>3.2</v>
      </c>
      <c r="D10" s="244" t="s">
        <v>639</v>
      </c>
    </row>
    <row r="11" spans="2:4" ht="17.149999999999999" customHeight="1" x14ac:dyDescent="0.25">
      <c r="B11" s="745"/>
      <c r="C11" s="103">
        <v>3.3</v>
      </c>
      <c r="D11" s="125" t="s">
        <v>643</v>
      </c>
    </row>
    <row r="12" spans="2:4" ht="17.149999999999999" customHeight="1" x14ac:dyDescent="0.25">
      <c r="B12" s="745"/>
      <c r="C12" s="249">
        <v>3.4</v>
      </c>
      <c r="D12" s="125" t="s">
        <v>15</v>
      </c>
    </row>
    <row r="13" spans="2:4" ht="17.149999999999999" customHeight="1" x14ac:dyDescent="0.25">
      <c r="B13" s="745"/>
      <c r="C13" s="249">
        <v>3.5</v>
      </c>
      <c r="D13" s="125" t="s">
        <v>17</v>
      </c>
    </row>
    <row r="14" spans="2:4" ht="17.149999999999999" customHeight="1" x14ac:dyDescent="0.25">
      <c r="B14" s="745"/>
      <c r="C14" s="249">
        <v>3.6</v>
      </c>
      <c r="D14" s="125" t="s">
        <v>695</v>
      </c>
    </row>
    <row r="15" spans="2:4" ht="17.149999999999999" customHeight="1" x14ac:dyDescent="0.25">
      <c r="B15" s="745"/>
      <c r="C15" s="247">
        <v>3.7</v>
      </c>
      <c r="D15" s="125" t="s">
        <v>446</v>
      </c>
    </row>
    <row r="16" spans="2:4" ht="17.149999999999999" customHeight="1" x14ac:dyDescent="0.25">
      <c r="B16" s="745"/>
      <c r="C16" s="247">
        <v>3.8</v>
      </c>
      <c r="D16" s="125" t="s">
        <v>447</v>
      </c>
    </row>
    <row r="17" spans="2:6" ht="17.149999999999999" customHeight="1" x14ac:dyDescent="0.25">
      <c r="B17" s="745"/>
      <c r="C17" s="248">
        <v>3.9</v>
      </c>
      <c r="D17" s="125" t="s">
        <v>448</v>
      </c>
    </row>
    <row r="18" spans="2:6" ht="17.149999999999999" customHeight="1" x14ac:dyDescent="0.25">
      <c r="B18" s="745"/>
      <c r="C18" s="250">
        <v>4.4000000000000004</v>
      </c>
      <c r="D18" s="125" t="s">
        <v>20</v>
      </c>
    </row>
    <row r="19" spans="2:6" ht="17.149999999999999" customHeight="1" x14ac:dyDescent="0.25">
      <c r="B19" s="745"/>
      <c r="C19" s="326">
        <v>4.2</v>
      </c>
      <c r="D19" s="125" t="s">
        <v>22</v>
      </c>
    </row>
    <row r="20" spans="2:6" ht="17.149999999999999" customHeight="1" x14ac:dyDescent="0.25">
      <c r="B20" s="745"/>
      <c r="C20" s="245">
        <v>4.3</v>
      </c>
      <c r="D20" s="125" t="s">
        <v>42</v>
      </c>
    </row>
    <row r="21" spans="2:6" ht="17.149999999999999" customHeight="1" x14ac:dyDescent="0.25">
      <c r="B21" s="745"/>
      <c r="C21" s="251">
        <v>4.4000000000000004</v>
      </c>
      <c r="D21" s="125" t="s">
        <v>50</v>
      </c>
    </row>
    <row r="22" spans="2:6" ht="17.149999999999999" customHeight="1" x14ac:dyDescent="0.25">
      <c r="B22" s="745"/>
      <c r="C22" s="251">
        <v>4.5</v>
      </c>
      <c r="D22" s="125" t="s">
        <v>52</v>
      </c>
    </row>
    <row r="23" spans="2:6" ht="17.149999999999999" customHeight="1" x14ac:dyDescent="0.25">
      <c r="B23" s="745"/>
      <c r="C23" s="251">
        <v>4.5999999999999996</v>
      </c>
      <c r="D23" s="125" t="s">
        <v>54</v>
      </c>
    </row>
    <row r="24" spans="2:6" ht="17.149999999999999" customHeight="1" x14ac:dyDescent="0.25">
      <c r="B24" s="745"/>
      <c r="C24" s="246">
        <v>4.7</v>
      </c>
      <c r="D24" s="125" t="s">
        <v>58</v>
      </c>
    </row>
    <row r="25" spans="2:6" ht="17.149999999999999" customHeight="1" x14ac:dyDescent="0.3">
      <c r="B25" s="745"/>
      <c r="C25" s="287">
        <v>5</v>
      </c>
      <c r="D25" s="288" t="s">
        <v>462</v>
      </c>
    </row>
    <row r="26" spans="2:6" ht="17.149999999999999" customHeight="1" x14ac:dyDescent="0.3">
      <c r="B26" s="745"/>
      <c r="C26" s="289">
        <v>6</v>
      </c>
      <c r="D26" s="288" t="s">
        <v>652</v>
      </c>
    </row>
    <row r="27" spans="2:6" ht="17.149999999999999" customHeight="1" x14ac:dyDescent="0.25">
      <c r="B27" s="745"/>
      <c r="C27" s="289">
        <v>7</v>
      </c>
      <c r="D27" s="286" t="s">
        <v>461</v>
      </c>
    </row>
    <row r="28" spans="2:6" ht="17.149999999999999" customHeight="1" x14ac:dyDescent="0.25">
      <c r="B28" s="745"/>
      <c r="C28" s="289">
        <v>8</v>
      </c>
      <c r="D28" s="286" t="s">
        <v>463</v>
      </c>
    </row>
    <row r="29" spans="2:6" ht="12.4" customHeight="1" x14ac:dyDescent="0.25"/>
    <row r="30" spans="2:6" ht="15.5" x14ac:dyDescent="0.25">
      <c r="B30" s="743" t="s">
        <v>519</v>
      </c>
      <c r="C30" s="743"/>
      <c r="D30" s="743"/>
      <c r="E30" s="218"/>
      <c r="F30" s="218"/>
    </row>
    <row r="31" spans="2:6" ht="6" customHeight="1" x14ac:dyDescent="0.25"/>
    <row r="32" spans="2:6" ht="31.15" customHeight="1" x14ac:dyDescent="0.25">
      <c r="B32" s="747" t="s">
        <v>737</v>
      </c>
      <c r="C32" s="747"/>
      <c r="D32" s="747"/>
    </row>
    <row r="33" spans="2:10" ht="6.75" customHeight="1" x14ac:dyDescent="0.25">
      <c r="B33" s="217"/>
      <c r="C33" s="217"/>
      <c r="D33" s="217"/>
    </row>
    <row r="34" spans="2:10" ht="15.5" x14ac:dyDescent="0.25">
      <c r="B34" s="743" t="s">
        <v>520</v>
      </c>
      <c r="C34" s="743"/>
      <c r="D34" s="743"/>
    </row>
    <row r="36" spans="2:10" x14ac:dyDescent="0.25">
      <c r="B36" s="220" t="s">
        <v>521</v>
      </c>
      <c r="C36" s="56" t="s">
        <v>522</v>
      </c>
    </row>
    <row r="37" spans="2:10" x14ac:dyDescent="0.25">
      <c r="B37" s="220" t="s">
        <v>523</v>
      </c>
      <c r="C37" s="56" t="s">
        <v>524</v>
      </c>
    </row>
    <row r="38" spans="2:10" x14ac:dyDescent="0.25">
      <c r="B38" s="220" t="s">
        <v>525</v>
      </c>
      <c r="C38" s="56" t="s">
        <v>526</v>
      </c>
    </row>
    <row r="39" spans="2:10" x14ac:dyDescent="0.25">
      <c r="B39" s="220" t="s">
        <v>527</v>
      </c>
      <c r="C39" s="56" t="s">
        <v>528</v>
      </c>
    </row>
    <row r="40" spans="2:10" x14ac:dyDescent="0.25">
      <c r="B40" s="220" t="s">
        <v>529</v>
      </c>
      <c r="C40" s="56" t="s">
        <v>530</v>
      </c>
    </row>
    <row r="41" spans="2:10" x14ac:dyDescent="0.25">
      <c r="B41" s="220" t="s">
        <v>531</v>
      </c>
      <c r="C41" s="56" t="s">
        <v>532</v>
      </c>
    </row>
    <row r="42" spans="2:10" x14ac:dyDescent="0.25">
      <c r="B42" s="220" t="s">
        <v>533</v>
      </c>
      <c r="C42" s="56" t="s">
        <v>534</v>
      </c>
    </row>
    <row r="43" spans="2:10" x14ac:dyDescent="0.25">
      <c r="B43" s="220" t="s">
        <v>535</v>
      </c>
      <c r="C43" s="56" t="s">
        <v>536</v>
      </c>
    </row>
    <row r="44" spans="2:10" x14ac:dyDescent="0.25">
      <c r="B44" s="220" t="s">
        <v>537</v>
      </c>
      <c r="C44" s="56" t="s">
        <v>538</v>
      </c>
    </row>
    <row r="45" spans="2:10" x14ac:dyDescent="0.25">
      <c r="B45" s="220" t="s">
        <v>539</v>
      </c>
      <c r="C45" s="56" t="s">
        <v>540</v>
      </c>
      <c r="J45" s="219"/>
    </row>
    <row r="46" spans="2:10" x14ac:dyDescent="0.25">
      <c r="B46" s="220" t="s">
        <v>541</v>
      </c>
      <c r="C46" s="56" t="s">
        <v>542</v>
      </c>
    </row>
    <row r="47" spans="2:10" x14ac:dyDescent="0.25">
      <c r="B47" s="220" t="s">
        <v>543</v>
      </c>
      <c r="C47" s="56" t="s">
        <v>544</v>
      </c>
    </row>
    <row r="48" spans="2:10" x14ac:dyDescent="0.25">
      <c r="B48" s="220" t="s">
        <v>545</v>
      </c>
      <c r="C48" s="56" t="s">
        <v>546</v>
      </c>
    </row>
    <row r="49" spans="2:3" x14ac:dyDescent="0.25">
      <c r="B49" s="220" t="s">
        <v>547</v>
      </c>
      <c r="C49" s="56" t="s">
        <v>548</v>
      </c>
    </row>
    <row r="50" spans="2:3" x14ac:dyDescent="0.25">
      <c r="B50" s="220" t="s">
        <v>549</v>
      </c>
      <c r="C50" s="56" t="s">
        <v>550</v>
      </c>
    </row>
    <row r="51" spans="2:3" x14ac:dyDescent="0.25">
      <c r="B51" s="220" t="s">
        <v>551</v>
      </c>
      <c r="C51" s="56" t="s">
        <v>552</v>
      </c>
    </row>
    <row r="52" spans="2:3" x14ac:dyDescent="0.25">
      <c r="B52" s="220" t="s">
        <v>553</v>
      </c>
      <c r="C52" s="56" t="s">
        <v>554</v>
      </c>
    </row>
    <row r="53" spans="2:3" x14ac:dyDescent="0.25">
      <c r="B53" s="220" t="s">
        <v>555</v>
      </c>
      <c r="C53" s="56" t="s">
        <v>556</v>
      </c>
    </row>
    <row r="54" spans="2:3" x14ac:dyDescent="0.25">
      <c r="B54" s="220" t="s">
        <v>557</v>
      </c>
      <c r="C54" s="56" t="s">
        <v>558</v>
      </c>
    </row>
    <row r="55" spans="2:3" x14ac:dyDescent="0.25">
      <c r="B55" s="220" t="s">
        <v>596</v>
      </c>
      <c r="C55" s="56" t="s">
        <v>559</v>
      </c>
    </row>
    <row r="56" spans="2:3" x14ac:dyDescent="0.25">
      <c r="B56" s="220" t="s">
        <v>560</v>
      </c>
      <c r="C56" s="56" t="s">
        <v>561</v>
      </c>
    </row>
    <row r="57" spans="2:3" x14ac:dyDescent="0.25">
      <c r="B57" s="240" t="s">
        <v>619</v>
      </c>
      <c r="C57" s="56" t="s">
        <v>92</v>
      </c>
    </row>
    <row r="58" spans="2:3" x14ac:dyDescent="0.25">
      <c r="B58" s="220" t="s">
        <v>562</v>
      </c>
      <c r="C58" s="56" t="s">
        <v>563</v>
      </c>
    </row>
    <row r="59" spans="2:3" x14ac:dyDescent="0.25">
      <c r="B59" s="220" t="s">
        <v>564</v>
      </c>
      <c r="C59" s="56" t="s">
        <v>565</v>
      </c>
    </row>
    <row r="60" spans="2:3" x14ac:dyDescent="0.25">
      <c r="B60" s="220" t="s">
        <v>566</v>
      </c>
      <c r="C60" s="56" t="s">
        <v>567</v>
      </c>
    </row>
    <row r="61" spans="2:3" x14ac:dyDescent="0.25">
      <c r="B61" s="220" t="s">
        <v>568</v>
      </c>
      <c r="C61" s="56" t="s">
        <v>569</v>
      </c>
    </row>
    <row r="62" spans="2:3" x14ac:dyDescent="0.25">
      <c r="B62" s="220" t="s">
        <v>106</v>
      </c>
      <c r="C62" s="56" t="s">
        <v>570</v>
      </c>
    </row>
    <row r="63" spans="2:3" x14ac:dyDescent="0.25">
      <c r="B63" s="220" t="s">
        <v>571</v>
      </c>
      <c r="C63" s="56" t="s">
        <v>572</v>
      </c>
    </row>
    <row r="64" spans="2:3" x14ac:dyDescent="0.25">
      <c r="B64" s="220" t="s">
        <v>573</v>
      </c>
      <c r="C64" s="56" t="s">
        <v>574</v>
      </c>
    </row>
    <row r="65" spans="2:3" x14ac:dyDescent="0.25">
      <c r="B65" s="220" t="s">
        <v>109</v>
      </c>
      <c r="C65" s="56" t="s">
        <v>575</v>
      </c>
    </row>
    <row r="66" spans="2:3" x14ac:dyDescent="0.25">
      <c r="B66" s="220" t="s">
        <v>576</v>
      </c>
      <c r="C66" s="56" t="s">
        <v>577</v>
      </c>
    </row>
    <row r="67" spans="2:3" x14ac:dyDescent="0.25">
      <c r="B67" s="220" t="s">
        <v>578</v>
      </c>
      <c r="C67" s="56" t="s">
        <v>579</v>
      </c>
    </row>
    <row r="68" spans="2:3" x14ac:dyDescent="0.25">
      <c r="B68" s="220" t="s">
        <v>580</v>
      </c>
      <c r="C68" s="56" t="s">
        <v>581</v>
      </c>
    </row>
    <row r="69" spans="2:3" x14ac:dyDescent="0.25">
      <c r="B69" s="220" t="s">
        <v>582</v>
      </c>
      <c r="C69" s="56" t="s">
        <v>583</v>
      </c>
    </row>
    <row r="70" spans="2:3" x14ac:dyDescent="0.25">
      <c r="B70" s="220" t="s">
        <v>584</v>
      </c>
      <c r="C70" s="56" t="s">
        <v>585</v>
      </c>
    </row>
    <row r="71" spans="2:3" x14ac:dyDescent="0.25">
      <c r="B71" s="220" t="s">
        <v>586</v>
      </c>
      <c r="C71" s="56" t="s">
        <v>587</v>
      </c>
    </row>
    <row r="72" spans="2:3" x14ac:dyDescent="0.25">
      <c r="B72" s="220" t="s">
        <v>588</v>
      </c>
      <c r="C72" s="56" t="s">
        <v>589</v>
      </c>
    </row>
    <row r="73" spans="2:3" x14ac:dyDescent="0.25">
      <c r="B73" s="220" t="s">
        <v>590</v>
      </c>
      <c r="C73" s="56" t="s">
        <v>591</v>
      </c>
    </row>
    <row r="74" spans="2:3" x14ac:dyDescent="0.25">
      <c r="B74" s="220" t="s">
        <v>597</v>
      </c>
      <c r="C74" s="56" t="s">
        <v>592</v>
      </c>
    </row>
    <row r="75" spans="2:3" x14ac:dyDescent="0.25">
      <c r="B75" s="220" t="s">
        <v>593</v>
      </c>
      <c r="C75" s="56" t="s">
        <v>594</v>
      </c>
    </row>
  </sheetData>
  <sheetProtection algorithmName="SHA-512" hashValue="Fc4lTPtYkIKBFW9AlwVg6WrsybIpqUp2p6OVmBQUv9Lo6xXvvPnY1o3EetvL7LNIDfz1cz+spIPoMNR/YVoFDA==" saltValue="dLgACQ/nkVoJNCUbr0pvKw==" spinCount="100000" sheet="1" objects="1" scenarios="1" selectLockedCells="1"/>
  <mergeCells count="6">
    <mergeCell ref="B34:D34"/>
    <mergeCell ref="B4:B7"/>
    <mergeCell ref="B8:B28"/>
    <mergeCell ref="B2:C2"/>
    <mergeCell ref="B32:D32"/>
    <mergeCell ref="B30:D30"/>
  </mergeCells>
  <hyperlinks>
    <hyperlink ref="D10" location="'3.2'!A1" display="Requisiti generali di qualità"/>
    <hyperlink ref="D9" location="'3.1'!A1" display="Requisiti generali (base legale)"/>
    <hyperlink ref="D5" location="'2'!A1" display="Definitionen/Spezifikationen der Leistungsgruppen (Einleitung)"/>
    <hyperlink ref="D6" location="'2.1'!A1" display="Gruppi di prestazioni"/>
    <hyperlink ref="D7" location="'2.2'!A1" display="Operalizzazione dei gruppi di prestazioni"/>
    <hyperlink ref="D8" location="'3 Formulari di candidatura --&gt;'!A1" display="Formulari di candidatura"/>
    <hyperlink ref="D4" location="'1 Info'!A1" display="Informazioni relative al modulo d'offerta"/>
    <hyperlink ref="D27" location="'4'!A1" display="Informazioni generali sul fornitore di prestazioni"/>
    <hyperlink ref="D28" location="'5'!A1" display="Dichiarazione"/>
    <hyperlink ref="D11" location="'3.3'!A1" display="Requisiti di base per tutte le discipline"/>
    <hyperlink ref="D12" location="'3.4'!A1" display="Offerta acuta completa"/>
    <hyperlink ref="D13" location="'3.5'!A1" display="Offerta specialistica"/>
    <hyperlink ref="D15" location="'3.6'!A1" display="Psichiatria infantile e adolescenziale"/>
    <hyperlink ref="D16" location="'3.7'!A1" display="Psichiatria dell'adulto"/>
    <hyperlink ref="D17" location="'3.8'!A1" display="Psichiatria geriatrica"/>
    <hyperlink ref="D18" location="'3.9'!A1" display="Demenze e deliri"/>
    <hyperlink ref="D19" location="'3.10'!A1" display="Dipendenze"/>
    <hyperlink ref="D20" location="'3.11'!A1" display="Disturbi alimentari"/>
    <hyperlink ref="D21" location="'3.12'!A1" display="Trattamento madre-figlio nella psichiatria dell’adulto"/>
    <hyperlink ref="D22" location="'3.13'!A1" display="Disturbi del sonno non organici"/>
    <hyperlink ref="D23" location="'3.14'!A1" display="Disturbi specifici del neonato o del bambino"/>
    <hyperlink ref="D24" location="'3.15'!A1" display="Psichiatria forense"/>
    <hyperlink ref="D25" location="'3.16'!A1" display="Candidatura"/>
    <hyperlink ref="D26" location="'3.17'!A1" display="Altri requisiti: coordinamento e sinergie"/>
    <hyperlink ref="D14" location="'3.6'!A1" display="Offerta Home Treatment"/>
  </hyperlinks>
  <printOptions horizontalCentered="1"/>
  <pageMargins left="0.23622047244094491" right="0.23622047244094491" top="0.74803149606299213" bottom="0.74803149606299213" header="0.31496062992125984" footer="0.31496062992125984"/>
  <pageSetup paperSize="9" scale="68" fitToHeight="0" orientation="portrait" r:id="rId1"/>
  <headerFooter alignWithMargins="0">
    <oddHeader>&amp;C&amp;G</oddHeader>
    <oddFooter xml:space="preserve">&amp;R&amp;6Pagina &amp;P di &amp;N </oddFooter>
  </headerFooter>
  <legacyDrawingHF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B1:M23"/>
  <sheetViews>
    <sheetView zoomScaleNormal="100" zoomScaleSheetLayoutView="80" workbookViewId="0">
      <selection activeCell="E13" sqref="E13"/>
    </sheetView>
  </sheetViews>
  <sheetFormatPr defaultColWidth="34.453125" defaultRowHeight="20.25" customHeight="1" outlineLevelCol="1" x14ac:dyDescent="0.25"/>
  <cols>
    <col min="1" max="1" width="3.26953125" style="575" customWidth="1"/>
    <col min="2" max="2" width="35.7265625" style="575" customWidth="1"/>
    <col min="3" max="3" width="80.7265625" style="575" customWidth="1"/>
    <col min="4" max="5" width="15.7265625" style="575" customWidth="1"/>
    <col min="6" max="6" width="3" style="575" customWidth="1"/>
    <col min="7" max="8" width="9.453125" style="575" hidden="1" customWidth="1" outlineLevel="1"/>
    <col min="9" max="9" width="5.26953125" style="575" hidden="1" customWidth="1" outlineLevel="1"/>
    <col min="10" max="10" width="14.54296875" style="575" hidden="1" customWidth="1" outlineLevel="1"/>
    <col min="11" max="11" width="5.26953125" style="575" hidden="1" customWidth="1" outlineLevel="1"/>
    <col min="12" max="12" width="84.453125" style="575" hidden="1" customWidth="1" outlineLevel="1"/>
    <col min="13" max="13" width="7.26953125" style="575" customWidth="1" collapsed="1"/>
    <col min="14" max="14" width="7.26953125" style="575" customWidth="1"/>
    <col min="15" max="16384" width="34.453125" style="575"/>
  </cols>
  <sheetData>
    <row r="1" spans="2:12" s="101" customFormat="1" ht="21.75" customHeight="1" x14ac:dyDescent="0.25">
      <c r="B1" s="58" t="s">
        <v>102</v>
      </c>
      <c r="D1" s="59" t="s">
        <v>103</v>
      </c>
      <c r="E1" s="114"/>
      <c r="G1" s="114"/>
      <c r="H1" s="114"/>
      <c r="I1" s="114"/>
      <c r="J1" s="114"/>
      <c r="K1" s="114"/>
    </row>
    <row r="2" spans="2:12" s="101" customFormat="1" ht="31.5" customHeight="1" thickBot="1" x14ac:dyDescent="0.3">
      <c r="B2" s="60" t="str">
        <f>Copertina!B12</f>
        <v>Nome dell'istituto</v>
      </c>
      <c r="D2" s="834" t="str">
        <f>Copertina!B15</f>
        <v>Nome della sede</v>
      </c>
      <c r="E2" s="834"/>
      <c r="G2" s="114"/>
      <c r="H2" s="114"/>
      <c r="I2" s="114"/>
      <c r="J2" s="114"/>
      <c r="K2" s="114"/>
    </row>
    <row r="3" spans="2:12" s="101" customFormat="1" ht="50.15" customHeight="1" thickBot="1" x14ac:dyDescent="0.3">
      <c r="B3" s="845" t="s">
        <v>709</v>
      </c>
      <c r="C3" s="846"/>
      <c r="D3" s="846"/>
      <c r="E3" s="847"/>
      <c r="F3" s="345"/>
      <c r="G3" s="166"/>
      <c r="H3" s="166"/>
      <c r="I3" s="114"/>
      <c r="J3" s="114"/>
      <c r="K3" s="114"/>
      <c r="L3" s="231"/>
    </row>
    <row r="4" spans="2:12" s="101" customFormat="1" ht="40.15" customHeight="1" thickBot="1" x14ac:dyDescent="0.3">
      <c r="B4" s="60"/>
      <c r="C4" s="61"/>
      <c r="D4" s="61"/>
      <c r="E4" s="114"/>
      <c r="G4" s="114"/>
      <c r="H4" s="114"/>
      <c r="I4" s="114"/>
      <c r="J4" s="114"/>
      <c r="K4" s="114"/>
    </row>
    <row r="5" spans="2:12" ht="49.5" customHeight="1" thickBot="1" x14ac:dyDescent="0.3">
      <c r="B5" s="606" t="s">
        <v>92</v>
      </c>
      <c r="C5" s="426" t="s">
        <v>611</v>
      </c>
      <c r="D5" s="427" t="s">
        <v>634</v>
      </c>
      <c r="E5" s="426" t="s">
        <v>727</v>
      </c>
      <c r="F5" s="553"/>
      <c r="G5" s="574"/>
      <c r="H5" s="574"/>
    </row>
    <row r="6" spans="2:12" s="452" customFormat="1" ht="14.5" thickBot="1" x14ac:dyDescent="0.35">
      <c r="B6" s="853" t="s">
        <v>71</v>
      </c>
      <c r="C6" s="853"/>
      <c r="D6" s="538"/>
      <c r="E6" s="539"/>
      <c r="F6" s="554"/>
      <c r="G6" s="385"/>
      <c r="H6" s="385"/>
      <c r="I6" s="535"/>
      <c r="J6" s="555" t="s">
        <v>85</v>
      </c>
      <c r="K6" s="535"/>
    </row>
    <row r="7" spans="2:12" ht="25.5" customHeight="1" thickBot="1" x14ac:dyDescent="0.35">
      <c r="B7" s="624" t="s">
        <v>80</v>
      </c>
      <c r="C7" s="597" t="s">
        <v>631</v>
      </c>
      <c r="D7" s="650"/>
      <c r="E7" s="603"/>
      <c r="F7" s="577"/>
      <c r="G7" s="578">
        <f>IF(D7="si",1,0)</f>
        <v>0</v>
      </c>
      <c r="H7" s="578">
        <f>IF(E7="si",1,0)</f>
        <v>0</v>
      </c>
      <c r="J7" s="555" t="s">
        <v>86</v>
      </c>
    </row>
    <row r="8" spans="2:12" s="452" customFormat="1" ht="14.5" thickBot="1" x14ac:dyDescent="0.35">
      <c r="B8" s="853" t="s">
        <v>507</v>
      </c>
      <c r="C8" s="853"/>
      <c r="D8" s="853"/>
      <c r="E8" s="853"/>
      <c r="F8" s="645"/>
      <c r="G8" s="385"/>
      <c r="H8" s="385"/>
      <c r="I8" s="535"/>
      <c r="J8" s="535"/>
      <c r="K8" s="535"/>
      <c r="L8" s="535"/>
    </row>
    <row r="9" spans="2:12" ht="48" customHeight="1" x14ac:dyDescent="0.25">
      <c r="B9" s="612" t="s">
        <v>93</v>
      </c>
      <c r="C9" s="646" t="s">
        <v>612</v>
      </c>
      <c r="D9" s="642"/>
      <c r="E9" s="629"/>
      <c r="F9" s="577"/>
      <c r="G9" s="578">
        <f>IF(D9="si",1,0)</f>
        <v>0</v>
      </c>
      <c r="H9" s="578">
        <f>IF(E9="si",1,0)</f>
        <v>0</v>
      </c>
    </row>
    <row r="10" spans="2:12" ht="31.5" customHeight="1" thickBot="1" x14ac:dyDescent="0.3">
      <c r="B10" s="586" t="s">
        <v>94</v>
      </c>
      <c r="C10" s="621" t="s">
        <v>783</v>
      </c>
      <c r="D10" s="651"/>
      <c r="E10" s="644"/>
      <c r="F10" s="577"/>
      <c r="G10" s="578">
        <f>IF(D10="si",1,0)</f>
        <v>0</v>
      </c>
      <c r="H10" s="578">
        <f>IF(E10="si",1,0)</f>
        <v>0</v>
      </c>
    </row>
    <row r="11" spans="2:12" s="452" customFormat="1" ht="14.5" thickBot="1" x14ac:dyDescent="0.35">
      <c r="B11" s="853" t="s">
        <v>95</v>
      </c>
      <c r="C11" s="853"/>
      <c r="D11" s="853"/>
      <c r="E11" s="853"/>
      <c r="F11" s="645"/>
      <c r="G11" s="385"/>
      <c r="H11" s="385"/>
      <c r="I11" s="535"/>
      <c r="J11" s="535"/>
      <c r="K11" s="535"/>
      <c r="L11" s="535"/>
    </row>
    <row r="12" spans="2:12" ht="24.75" customHeight="1" x14ac:dyDescent="0.25">
      <c r="B12" s="634" t="s">
        <v>91</v>
      </c>
      <c r="C12" s="646" t="s">
        <v>515</v>
      </c>
      <c r="D12" s="652"/>
      <c r="E12" s="653"/>
      <c r="F12" s="598"/>
      <c r="G12" s="578">
        <f>IF(D12="si",1,0)</f>
        <v>0</v>
      </c>
      <c r="H12" s="578">
        <f>IF(E12="si",1,0)</f>
        <v>0</v>
      </c>
    </row>
    <row r="13" spans="2:12" ht="31.5" customHeight="1" thickBot="1" x14ac:dyDescent="0.3">
      <c r="B13" s="593" t="s">
        <v>96</v>
      </c>
      <c r="C13" s="621" t="s">
        <v>101</v>
      </c>
      <c r="D13" s="654"/>
      <c r="E13" s="655"/>
      <c r="F13" s="598"/>
      <c r="G13" s="578">
        <f>IF(D13="si",1,0)</f>
        <v>0</v>
      </c>
      <c r="H13" s="578">
        <f>IF(E13="si",1,0)</f>
        <v>0</v>
      </c>
    </row>
    <row r="14" spans="2:12" s="452" customFormat="1" ht="14.5" thickBot="1" x14ac:dyDescent="0.35">
      <c r="B14" s="853" t="s">
        <v>97</v>
      </c>
      <c r="C14" s="853"/>
      <c r="D14" s="853"/>
      <c r="E14" s="853"/>
      <c r="F14" s="645"/>
      <c r="G14" s="385"/>
      <c r="H14" s="385"/>
      <c r="I14" s="535"/>
      <c r="J14" s="535"/>
      <c r="K14" s="535"/>
      <c r="L14" s="535"/>
    </row>
    <row r="15" spans="2:12" ht="22.5" customHeight="1" thickBot="1" x14ac:dyDescent="0.3">
      <c r="B15" s="624" t="s">
        <v>98</v>
      </c>
      <c r="C15" s="647"/>
      <c r="D15" s="648" t="s">
        <v>128</v>
      </c>
      <c r="E15" s="649" t="s">
        <v>128</v>
      </c>
      <c r="F15" s="584"/>
      <c r="G15" s="585"/>
      <c r="H15" s="585"/>
    </row>
    <row r="16" spans="2:12" ht="46.5" customHeight="1" x14ac:dyDescent="0.25">
      <c r="B16" s="859"/>
      <c r="C16" s="859"/>
      <c r="D16" s="859"/>
      <c r="E16" s="859"/>
      <c r="F16" s="599"/>
      <c r="G16" s="600"/>
      <c r="H16" s="600"/>
    </row>
    <row r="17" spans="2:12" ht="20.25" customHeight="1" x14ac:dyDescent="0.3">
      <c r="B17" s="474"/>
      <c r="G17" s="601">
        <f>SUM(G7:G15)</f>
        <v>0</v>
      </c>
      <c r="H17" s="601">
        <f>SUM(H7:H15)</f>
        <v>0</v>
      </c>
    </row>
    <row r="18" spans="2:12" ht="20.25" customHeight="1" x14ac:dyDescent="0.25">
      <c r="B18" s="197" t="s">
        <v>105</v>
      </c>
    </row>
    <row r="19" spans="2:12" ht="20.25" customHeight="1" thickBot="1" x14ac:dyDescent="0.3"/>
    <row r="20" spans="2:12" ht="20.25" customHeight="1" thickBot="1" x14ac:dyDescent="0.35">
      <c r="G20" s="550">
        <v>5</v>
      </c>
      <c r="H20" s="449"/>
      <c r="I20" s="450" t="s">
        <v>130</v>
      </c>
      <c r="J20" s="450"/>
      <c r="K20" s="450"/>
      <c r="L20" s="451" t="s">
        <v>129</v>
      </c>
    </row>
    <row r="21" spans="2:12" ht="20.25" customHeight="1" thickBot="1" x14ac:dyDescent="0.35">
      <c r="G21" s="550" t="str">
        <f>IF(AND(G17=G20,H17=G20),"a",IF(AND(G17&lt;G20,H17=G20),"b","c"))</f>
        <v>c</v>
      </c>
      <c r="H21" s="449"/>
      <c r="I21" s="450" t="s">
        <v>130</v>
      </c>
      <c r="J21" s="450"/>
      <c r="K21" s="450"/>
      <c r="L21" s="450" t="s">
        <v>729</v>
      </c>
    </row>
    <row r="22" spans="2:12" ht="20.25" customHeight="1" x14ac:dyDescent="0.3">
      <c r="G22" s="449"/>
      <c r="H22" s="449"/>
      <c r="I22" s="452"/>
      <c r="J22" s="452"/>
      <c r="K22" s="452"/>
      <c r="L22" s="450" t="s">
        <v>731</v>
      </c>
    </row>
    <row r="23" spans="2:12" ht="20.25" customHeight="1" x14ac:dyDescent="0.3">
      <c r="G23" s="449"/>
      <c r="H23" s="449"/>
      <c r="I23" s="452"/>
      <c r="J23" s="452"/>
      <c r="K23" s="452"/>
      <c r="L23" s="450" t="s">
        <v>730</v>
      </c>
    </row>
  </sheetData>
  <sheetProtection algorithmName="SHA-512" hashValue="ikGUhLYCHqQmhYPDxhqnJvSRa2zz+GfZXXp85+K6BhT0kiuioloTaDSLR4CcqAfeWDVYivedA1uiYhWH2xZFJQ==" saltValue="vV43SXNurJUgLThIz0QsqQ==" spinCount="100000" sheet="1" objects="1" scenarios="1" selectLockedCells="1"/>
  <mergeCells count="10">
    <mergeCell ref="D2:E2"/>
    <mergeCell ref="B3:E3"/>
    <mergeCell ref="B16:E16"/>
    <mergeCell ref="B6:C6"/>
    <mergeCell ref="B8:C8"/>
    <mergeCell ref="D8:E8"/>
    <mergeCell ref="B11:C11"/>
    <mergeCell ref="D11:E11"/>
    <mergeCell ref="B14:C14"/>
    <mergeCell ref="D14:E14"/>
  </mergeCells>
  <dataValidations count="2">
    <dataValidation type="list" allowBlank="1" showInputMessage="1" showErrorMessage="1" sqref="F9:F10 F12:F13 F7">
      <formula1>$J$6:$M$6</formula1>
    </dataValidation>
    <dataValidation type="list" allowBlank="1" showInputMessage="1" showErrorMessage="1" sqref="D7 E7 D9 E9 D10 E10 D12 E12 D13 E13">
      <formula1>$J$6:$J$7</formula1>
    </dataValidation>
  </dataValidations>
  <hyperlinks>
    <hyperlink ref="B18" location="'3 Formulari di candidatura --&gt;'!A1" display="Ritorna al sommario"/>
  </hyperlinks>
  <printOptions horizontalCentered="1"/>
  <pageMargins left="0.23622047244094491" right="0.23622047244094491" top="0.74803149606299213" bottom="0.74803149606299213" header="0.31496062992125984" footer="0.31496062992125984"/>
  <pageSetup paperSize="9" scale="68" fitToHeight="0" orientation="portrait" r:id="rId1"/>
  <headerFooter alignWithMargins="0">
    <oddHeader>&amp;C&amp;G</oddHeader>
    <oddFooter xml:space="preserve">&amp;R&amp;6Pagina &amp;P di &amp;N </oddFoot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B1:N23"/>
  <sheetViews>
    <sheetView zoomScaleNormal="100" zoomScaleSheetLayoutView="80" workbookViewId="0">
      <selection activeCell="E10" sqref="E10"/>
    </sheetView>
  </sheetViews>
  <sheetFormatPr defaultColWidth="34.453125" defaultRowHeight="18.649999999999999" customHeight="1" outlineLevelCol="1" x14ac:dyDescent="0.25"/>
  <cols>
    <col min="1" max="1" width="4.453125" style="575" customWidth="1"/>
    <col min="2" max="2" width="35.7265625" style="575" customWidth="1"/>
    <col min="3" max="3" width="80.7265625" style="575" customWidth="1"/>
    <col min="4" max="5" width="15.7265625" style="575" customWidth="1"/>
    <col min="6" max="6" width="3.1796875" style="575" customWidth="1"/>
    <col min="7" max="8" width="9.453125" style="575" hidden="1" customWidth="1" outlineLevel="1"/>
    <col min="9" max="9" width="3.1796875" style="575" hidden="1" customWidth="1" outlineLevel="1"/>
    <col min="10" max="10" width="9.453125" style="575" hidden="1" customWidth="1" outlineLevel="1"/>
    <col min="11" max="11" width="3.1796875" style="575" hidden="1" customWidth="1" outlineLevel="1"/>
    <col min="12" max="12" width="72.453125" style="575" hidden="1" customWidth="1" outlineLevel="1"/>
    <col min="13" max="13" width="13.453125" style="607" customWidth="1" collapsed="1"/>
    <col min="14" max="14" width="13.453125" style="607" customWidth="1"/>
    <col min="15" max="16384" width="34.453125" style="575"/>
  </cols>
  <sheetData>
    <row r="1" spans="2:14" s="101" customFormat="1" ht="21.75" customHeight="1" x14ac:dyDescent="0.25">
      <c r="B1" s="58" t="s">
        <v>102</v>
      </c>
      <c r="D1" s="59" t="s">
        <v>103</v>
      </c>
      <c r="G1" s="114"/>
      <c r="H1" s="114"/>
      <c r="I1" s="114"/>
      <c r="J1" s="114"/>
    </row>
    <row r="2" spans="2:14" s="101" customFormat="1" ht="31.5" customHeight="1" thickBot="1" x14ac:dyDescent="0.3">
      <c r="B2" s="60" t="str">
        <f>Copertina!B12</f>
        <v>Nome dell'istituto</v>
      </c>
      <c r="D2" s="834" t="str">
        <f>Copertina!B15</f>
        <v>Nome della sede</v>
      </c>
      <c r="E2" s="834"/>
      <c r="G2" s="114"/>
      <c r="H2" s="114"/>
      <c r="I2" s="114"/>
      <c r="J2" s="114"/>
    </row>
    <row r="3" spans="2:14" s="101" customFormat="1" ht="50.15" customHeight="1" thickBot="1" x14ac:dyDescent="0.3">
      <c r="B3" s="845" t="s">
        <v>710</v>
      </c>
      <c r="C3" s="846"/>
      <c r="D3" s="846"/>
      <c r="E3" s="847"/>
      <c r="F3" s="345"/>
      <c r="G3" s="166"/>
      <c r="H3" s="166"/>
      <c r="I3" s="230"/>
      <c r="J3" s="230"/>
      <c r="L3" s="231"/>
    </row>
    <row r="4" spans="2:14" s="101" customFormat="1" ht="40.15" customHeight="1" thickBot="1" x14ac:dyDescent="0.3">
      <c r="B4" s="60"/>
      <c r="C4" s="61"/>
      <c r="D4" s="61"/>
      <c r="G4" s="114"/>
      <c r="H4" s="114"/>
      <c r="I4" s="114"/>
      <c r="J4" s="114"/>
    </row>
    <row r="5" spans="2:14" ht="44.25" customHeight="1" thickBot="1" x14ac:dyDescent="0.35">
      <c r="B5" s="606" t="s">
        <v>92</v>
      </c>
      <c r="C5" s="426" t="s">
        <v>613</v>
      </c>
      <c r="D5" s="427" t="s">
        <v>634</v>
      </c>
      <c r="E5" s="426" t="s">
        <v>727</v>
      </c>
      <c r="F5" s="553"/>
      <c r="G5" s="574"/>
      <c r="H5" s="574"/>
      <c r="J5" s="555" t="s">
        <v>85</v>
      </c>
      <c r="M5" s="575"/>
      <c r="N5" s="575"/>
    </row>
    <row r="6" spans="2:14" s="452" customFormat="1" ht="14.5" thickBot="1" x14ac:dyDescent="0.35">
      <c r="B6" s="853" t="s">
        <v>71</v>
      </c>
      <c r="C6" s="853"/>
      <c r="D6" s="538"/>
      <c r="E6" s="539"/>
      <c r="F6" s="554"/>
      <c r="G6" s="385"/>
      <c r="H6" s="385"/>
      <c r="I6" s="449"/>
      <c r="J6" s="555" t="s">
        <v>86</v>
      </c>
    </row>
    <row r="7" spans="2:14" ht="24" customHeight="1" thickBot="1" x14ac:dyDescent="0.3">
      <c r="B7" s="576" t="s">
        <v>80</v>
      </c>
      <c r="C7" s="609"/>
      <c r="D7" s="630" t="s">
        <v>128</v>
      </c>
      <c r="E7" s="631" t="s">
        <v>128</v>
      </c>
      <c r="F7" s="577"/>
      <c r="G7" s="585"/>
      <c r="H7" s="585"/>
      <c r="I7" s="579"/>
      <c r="J7" s="579"/>
      <c r="K7" s="607"/>
      <c r="L7" s="607"/>
      <c r="M7" s="575"/>
      <c r="N7" s="575"/>
    </row>
    <row r="8" spans="2:14" s="452" customFormat="1" ht="14.5" thickBot="1" x14ac:dyDescent="0.35">
      <c r="B8" s="853" t="s">
        <v>507</v>
      </c>
      <c r="C8" s="853"/>
      <c r="D8" s="853"/>
      <c r="E8" s="853"/>
      <c r="F8" s="645"/>
      <c r="G8" s="385"/>
      <c r="H8" s="385"/>
      <c r="I8" s="449"/>
      <c r="J8" s="449"/>
      <c r="K8" s="535"/>
    </row>
    <row r="9" spans="2:14" ht="23.25" customHeight="1" x14ac:dyDescent="0.25">
      <c r="B9" s="612" t="s">
        <v>93</v>
      </c>
      <c r="C9" s="656"/>
      <c r="D9" s="657" t="s">
        <v>128</v>
      </c>
      <c r="E9" s="658" t="s">
        <v>128</v>
      </c>
      <c r="F9" s="577"/>
      <c r="G9" s="585"/>
      <c r="H9" s="585"/>
      <c r="I9" s="579"/>
      <c r="J9" s="579"/>
      <c r="K9" s="607"/>
      <c r="L9" s="607"/>
      <c r="M9" s="575"/>
      <c r="N9" s="575"/>
    </row>
    <row r="10" spans="2:14" ht="33" customHeight="1" thickBot="1" x14ac:dyDescent="0.3">
      <c r="B10" s="586" t="s">
        <v>94</v>
      </c>
      <c r="C10" s="621" t="s">
        <v>614</v>
      </c>
      <c r="D10" s="651"/>
      <c r="E10" s="644"/>
      <c r="F10" s="577"/>
      <c r="G10" s="578">
        <f>IF(D10="si",1,0)</f>
        <v>0</v>
      </c>
      <c r="H10" s="578">
        <f>IF(E10="si",1,0)</f>
        <v>0</v>
      </c>
      <c r="I10" s="579"/>
      <c r="J10" s="579"/>
      <c r="K10" s="607"/>
      <c r="L10" s="607"/>
      <c r="M10" s="575"/>
      <c r="N10" s="575"/>
    </row>
    <row r="11" spans="2:14" s="452" customFormat="1" ht="14.5" thickBot="1" x14ac:dyDescent="0.35">
      <c r="B11" s="853" t="s">
        <v>95</v>
      </c>
      <c r="C11" s="853"/>
      <c r="D11" s="853"/>
      <c r="E11" s="853"/>
      <c r="F11" s="645"/>
      <c r="G11" s="385"/>
      <c r="H11" s="385"/>
      <c r="I11" s="449"/>
      <c r="J11" s="449"/>
      <c r="K11" s="535"/>
    </row>
    <row r="12" spans="2:14" ht="24" customHeight="1" x14ac:dyDescent="0.25">
      <c r="B12" s="634" t="s">
        <v>91</v>
      </c>
      <c r="C12" s="635"/>
      <c r="D12" s="619" t="s">
        <v>128</v>
      </c>
      <c r="E12" s="659" t="s">
        <v>128</v>
      </c>
      <c r="F12" s="598"/>
      <c r="G12" s="585"/>
      <c r="H12" s="585"/>
      <c r="I12" s="579"/>
      <c r="J12" s="579"/>
      <c r="K12" s="607"/>
      <c r="L12" s="607"/>
      <c r="M12" s="575"/>
      <c r="N12" s="575"/>
    </row>
    <row r="13" spans="2:14" ht="24" customHeight="1" thickBot="1" x14ac:dyDescent="0.3">
      <c r="B13" s="593" t="s">
        <v>96</v>
      </c>
      <c r="C13" s="660"/>
      <c r="D13" s="640" t="s">
        <v>128</v>
      </c>
      <c r="E13" s="661" t="s">
        <v>128</v>
      </c>
      <c r="F13" s="598"/>
      <c r="G13" s="585"/>
      <c r="H13" s="585"/>
      <c r="I13" s="579"/>
      <c r="J13" s="579"/>
      <c r="K13" s="607"/>
      <c r="L13" s="607"/>
      <c r="M13" s="575"/>
      <c r="N13" s="575"/>
    </row>
    <row r="14" spans="2:14" s="452" customFormat="1" ht="14.5" thickBot="1" x14ac:dyDescent="0.35">
      <c r="B14" s="853" t="s">
        <v>97</v>
      </c>
      <c r="C14" s="853"/>
      <c r="D14" s="853"/>
      <c r="E14" s="853"/>
      <c r="F14" s="645"/>
      <c r="G14" s="385"/>
      <c r="H14" s="385"/>
      <c r="I14" s="449"/>
      <c r="J14" s="449"/>
      <c r="K14" s="535"/>
    </row>
    <row r="15" spans="2:14" ht="23.25" customHeight="1" thickBot="1" x14ac:dyDescent="0.3">
      <c r="B15" s="624" t="s">
        <v>98</v>
      </c>
      <c r="C15" s="647"/>
      <c r="D15" s="648" t="s">
        <v>128</v>
      </c>
      <c r="E15" s="649" t="s">
        <v>128</v>
      </c>
      <c r="F15" s="584"/>
      <c r="G15" s="585"/>
      <c r="H15" s="585"/>
      <c r="I15" s="579"/>
      <c r="J15" s="579"/>
      <c r="M15" s="575"/>
      <c r="N15" s="575"/>
    </row>
    <row r="16" spans="2:14" ht="18.649999999999999" customHeight="1" x14ac:dyDescent="0.25">
      <c r="B16" s="860"/>
      <c r="C16" s="860"/>
      <c r="D16" s="860"/>
      <c r="E16" s="860"/>
      <c r="F16" s="599"/>
      <c r="G16" s="601"/>
      <c r="H16" s="601"/>
      <c r="I16" s="601"/>
      <c r="J16" s="601"/>
      <c r="K16" s="607"/>
      <c r="L16" s="607"/>
      <c r="M16" s="575"/>
      <c r="N16" s="575"/>
    </row>
    <row r="17" spans="2:12" ht="18.649999999999999" customHeight="1" x14ac:dyDescent="0.3">
      <c r="B17" s="474"/>
      <c r="G17" s="601">
        <f>SUM(G7:G15)</f>
        <v>0</v>
      </c>
      <c r="H17" s="601">
        <f>SUM(H7:H15)</f>
        <v>0</v>
      </c>
      <c r="I17" s="601"/>
      <c r="J17" s="601"/>
    </row>
    <row r="18" spans="2:12" ht="18.649999999999999" customHeight="1" x14ac:dyDescent="0.25">
      <c r="B18" s="197" t="s">
        <v>105</v>
      </c>
    </row>
    <row r="19" spans="2:12" ht="18.649999999999999" customHeight="1" thickBot="1" x14ac:dyDescent="0.3"/>
    <row r="20" spans="2:12" ht="18.649999999999999" customHeight="1" thickBot="1" x14ac:dyDescent="0.35">
      <c r="G20" s="550">
        <v>1</v>
      </c>
      <c r="H20" s="449"/>
      <c r="I20" s="449"/>
      <c r="J20" s="449"/>
      <c r="K20" s="450" t="s">
        <v>130</v>
      </c>
      <c r="L20" s="451" t="s">
        <v>129</v>
      </c>
    </row>
    <row r="21" spans="2:12" ht="18.649999999999999" customHeight="1" thickBot="1" x14ac:dyDescent="0.35">
      <c r="G21" s="550" t="str">
        <f>IF(AND(G17=G20,H17=G20),"a",IF(AND(G17&lt;G20,H17=G20),"b","c"))</f>
        <v>c</v>
      </c>
      <c r="H21" s="449"/>
      <c r="I21" s="449"/>
      <c r="J21" s="449"/>
      <c r="K21" s="450" t="s">
        <v>130</v>
      </c>
      <c r="L21" s="450" t="s">
        <v>729</v>
      </c>
    </row>
    <row r="22" spans="2:12" ht="18.649999999999999" customHeight="1" x14ac:dyDescent="0.3">
      <c r="G22" s="449"/>
      <c r="H22" s="449"/>
      <c r="I22" s="449"/>
      <c r="J22" s="449"/>
      <c r="K22" s="452"/>
      <c r="L22" s="450" t="s">
        <v>731</v>
      </c>
    </row>
    <row r="23" spans="2:12" ht="18.649999999999999" customHeight="1" x14ac:dyDescent="0.3">
      <c r="G23" s="449"/>
      <c r="H23" s="449"/>
      <c r="I23" s="449"/>
      <c r="J23" s="449"/>
      <c r="K23" s="452"/>
      <c r="L23" s="450" t="s">
        <v>730</v>
      </c>
    </row>
  </sheetData>
  <sheetProtection algorithmName="SHA-512" hashValue="sYteV3O8X5OMkDav2JnmXjpFcA5sgz5xWsKnw+v8LmsaO83GPPL5Lx5TcL1YkXhrkmX38aM9FPJX5HTds6OisQ==" saltValue="WqH7U+eaXp5DNSic/JS6Nw==" spinCount="100000" sheet="1" objects="1" scenarios="1" selectLockedCells="1"/>
  <mergeCells count="10">
    <mergeCell ref="D2:E2"/>
    <mergeCell ref="B3:E3"/>
    <mergeCell ref="B16:E16"/>
    <mergeCell ref="B6:C6"/>
    <mergeCell ref="B8:C8"/>
    <mergeCell ref="D8:E8"/>
    <mergeCell ref="B11:C11"/>
    <mergeCell ref="D11:E11"/>
    <mergeCell ref="B14:C14"/>
    <mergeCell ref="D14:E14"/>
  </mergeCells>
  <dataValidations count="2">
    <dataValidation type="list" allowBlank="1" showInputMessage="1" showErrorMessage="1" sqref="F10">
      <formula1>$K$6:$L$6</formula1>
    </dataValidation>
    <dataValidation type="list" allowBlank="1" showInputMessage="1" showErrorMessage="1" sqref="D10:E10">
      <formula1>$J$5:$J$6</formula1>
    </dataValidation>
  </dataValidations>
  <hyperlinks>
    <hyperlink ref="B18" location="'3 Formulari di candidatura --&gt;'!A1" display="Ritorna al sommario"/>
  </hyperlinks>
  <printOptions horizontalCentered="1"/>
  <pageMargins left="0.23622047244094491" right="0.23622047244094491" top="0.74803149606299213" bottom="0.74803149606299213" header="0.31496062992125984" footer="0.31496062992125984"/>
  <pageSetup paperSize="9" scale="68" fitToHeight="0" orientation="portrait" r:id="rId1"/>
  <headerFooter alignWithMargins="0">
    <oddHeader>&amp;C&amp;G</oddHeader>
    <oddFooter xml:space="preserve">&amp;R&amp;6Pagina &amp;P di &amp;N </oddFoot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B1:N29"/>
  <sheetViews>
    <sheetView zoomScaleNormal="100" zoomScaleSheetLayoutView="80" workbookViewId="0">
      <selection activeCell="E7" sqref="E7"/>
    </sheetView>
  </sheetViews>
  <sheetFormatPr defaultColWidth="34.453125" defaultRowHeight="57.75" customHeight="1" outlineLevelCol="1" x14ac:dyDescent="0.25"/>
  <cols>
    <col min="1" max="1" width="4.7265625" style="575" customWidth="1"/>
    <col min="2" max="2" width="35.7265625" style="575" customWidth="1"/>
    <col min="3" max="3" width="80.7265625" style="575" customWidth="1"/>
    <col min="4" max="5" width="15.7265625" style="575" customWidth="1"/>
    <col min="6" max="6" width="3.1796875" style="575" customWidth="1"/>
    <col min="7" max="8" width="9.453125" style="575" hidden="1" customWidth="1" outlineLevel="1"/>
    <col min="9" max="9" width="3.1796875" style="575" hidden="1" customWidth="1" outlineLevel="1"/>
    <col min="10" max="10" width="13.453125" style="575" hidden="1" customWidth="1" outlineLevel="1"/>
    <col min="11" max="11" width="3.1796875" style="575" hidden="1" customWidth="1" outlineLevel="1"/>
    <col min="12" max="12" width="34.453125" style="575" hidden="1" customWidth="1" outlineLevel="1"/>
    <col min="13" max="13" width="5.26953125" style="607" customWidth="1" collapsed="1"/>
    <col min="14" max="14" width="5.26953125" style="607" customWidth="1"/>
    <col min="15" max="16384" width="34.453125" style="575"/>
  </cols>
  <sheetData>
    <row r="1" spans="2:14" s="101" customFormat="1" ht="21.75" customHeight="1" x14ac:dyDescent="0.25">
      <c r="B1" s="58" t="s">
        <v>102</v>
      </c>
      <c r="D1" s="59" t="s">
        <v>103</v>
      </c>
      <c r="G1" s="114"/>
      <c r="H1" s="114"/>
      <c r="I1" s="114"/>
      <c r="J1" s="114"/>
    </row>
    <row r="2" spans="2:14" s="101" customFormat="1" ht="31.5" customHeight="1" thickBot="1" x14ac:dyDescent="0.3">
      <c r="B2" s="60" t="str">
        <f>Copertina!B12</f>
        <v>Nome dell'istituto</v>
      </c>
      <c r="D2" s="834" t="str">
        <f>Copertina!B15</f>
        <v>Nome della sede</v>
      </c>
      <c r="E2" s="834"/>
      <c r="F2" s="346"/>
      <c r="G2" s="114"/>
      <c r="H2" s="114"/>
      <c r="I2" s="114"/>
      <c r="J2" s="114"/>
    </row>
    <row r="3" spans="2:14" s="101" customFormat="1" ht="50.15" customHeight="1" thickBot="1" x14ac:dyDescent="0.3">
      <c r="B3" s="845" t="s">
        <v>711</v>
      </c>
      <c r="C3" s="846"/>
      <c r="D3" s="846"/>
      <c r="E3" s="847"/>
      <c r="F3" s="345"/>
      <c r="G3" s="166"/>
      <c r="H3" s="166"/>
      <c r="I3" s="230"/>
      <c r="J3" s="230"/>
      <c r="L3" s="231"/>
    </row>
    <row r="4" spans="2:14" s="101" customFormat="1" ht="40.15" customHeight="1" thickBot="1" x14ac:dyDescent="0.3">
      <c r="B4" s="60"/>
      <c r="C4" s="61"/>
      <c r="D4" s="61"/>
      <c r="G4" s="114"/>
      <c r="H4" s="114"/>
      <c r="I4" s="114"/>
      <c r="J4" s="114"/>
    </row>
    <row r="5" spans="2:14" ht="49.5" customHeight="1" thickBot="1" x14ac:dyDescent="0.3">
      <c r="B5" s="606" t="s">
        <v>92</v>
      </c>
      <c r="C5" s="426" t="s">
        <v>615</v>
      </c>
      <c r="D5" s="427" t="s">
        <v>634</v>
      </c>
      <c r="E5" s="426" t="s">
        <v>727</v>
      </c>
      <c r="F5" s="553"/>
      <c r="G5" s="574"/>
      <c r="H5" s="574"/>
      <c r="M5" s="575"/>
      <c r="N5" s="575"/>
    </row>
    <row r="6" spans="2:14" s="452" customFormat="1" ht="14.5" thickBot="1" x14ac:dyDescent="0.35">
      <c r="B6" s="853" t="s">
        <v>71</v>
      </c>
      <c r="C6" s="853"/>
      <c r="D6" s="538"/>
      <c r="E6" s="539"/>
      <c r="F6" s="554"/>
      <c r="G6" s="385"/>
      <c r="H6" s="385"/>
      <c r="I6" s="449"/>
      <c r="J6" s="555" t="s">
        <v>85</v>
      </c>
    </row>
    <row r="7" spans="2:14" ht="59.25" customHeight="1" thickBot="1" x14ac:dyDescent="0.35">
      <c r="B7" s="624" t="s">
        <v>80</v>
      </c>
      <c r="C7" s="662" t="s">
        <v>685</v>
      </c>
      <c r="D7" s="650"/>
      <c r="E7" s="603"/>
      <c r="F7" s="577"/>
      <c r="G7" s="578">
        <f>IF(D7="si",1,0)</f>
        <v>0</v>
      </c>
      <c r="H7" s="578">
        <f>IF(E7="si",1,0)</f>
        <v>0</v>
      </c>
      <c r="I7" s="579"/>
      <c r="J7" s="555" t="s">
        <v>86</v>
      </c>
      <c r="K7" s="607"/>
      <c r="L7" s="607"/>
      <c r="M7" s="575"/>
      <c r="N7" s="575"/>
    </row>
    <row r="8" spans="2:14" s="452" customFormat="1" ht="14.5" thickBot="1" x14ac:dyDescent="0.35">
      <c r="B8" s="853" t="s">
        <v>507</v>
      </c>
      <c r="C8" s="853"/>
      <c r="D8" s="853"/>
      <c r="E8" s="853"/>
      <c r="F8" s="645"/>
      <c r="G8" s="385"/>
      <c r="H8" s="385"/>
      <c r="I8" s="449"/>
      <c r="J8" s="449"/>
      <c r="K8" s="535"/>
    </row>
    <row r="9" spans="2:14" ht="30.75" customHeight="1" x14ac:dyDescent="0.25">
      <c r="B9" s="612" t="s">
        <v>93</v>
      </c>
      <c r="C9" s="656" t="s">
        <v>67</v>
      </c>
      <c r="D9" s="663" t="s">
        <v>128</v>
      </c>
      <c r="E9" s="664" t="s">
        <v>128</v>
      </c>
      <c r="F9" s="665"/>
      <c r="G9" s="585"/>
      <c r="H9" s="585"/>
      <c r="I9" s="579"/>
      <c r="J9" s="579"/>
      <c r="K9" s="607"/>
      <c r="L9" s="607"/>
      <c r="M9" s="575"/>
      <c r="N9" s="575"/>
    </row>
    <row r="10" spans="2:14" ht="34.5" customHeight="1" thickBot="1" x14ac:dyDescent="0.3">
      <c r="B10" s="586" t="s">
        <v>94</v>
      </c>
      <c r="C10" s="621"/>
      <c r="D10" s="666" t="s">
        <v>128</v>
      </c>
      <c r="E10" s="667" t="s">
        <v>128</v>
      </c>
      <c r="F10" s="665"/>
      <c r="G10" s="585"/>
      <c r="H10" s="585"/>
      <c r="I10" s="579"/>
      <c r="J10" s="579"/>
      <c r="K10" s="607"/>
      <c r="L10" s="607"/>
      <c r="M10" s="575"/>
      <c r="N10" s="575"/>
    </row>
    <row r="11" spans="2:14" s="452" customFormat="1" ht="14.5" thickBot="1" x14ac:dyDescent="0.35">
      <c r="B11" s="853" t="s">
        <v>95</v>
      </c>
      <c r="C11" s="853"/>
      <c r="D11" s="853"/>
      <c r="E11" s="853"/>
      <c r="F11" s="645"/>
      <c r="G11" s="385"/>
      <c r="H11" s="385"/>
      <c r="I11" s="449"/>
      <c r="J11" s="449"/>
      <c r="K11" s="535"/>
    </row>
    <row r="12" spans="2:14" ht="24" customHeight="1" x14ac:dyDescent="0.25">
      <c r="B12" s="634" t="s">
        <v>91</v>
      </c>
      <c r="C12" s="635"/>
      <c r="D12" s="582" t="s">
        <v>128</v>
      </c>
      <c r="E12" s="668" t="s">
        <v>128</v>
      </c>
      <c r="F12" s="584"/>
      <c r="G12" s="585"/>
      <c r="H12" s="585"/>
      <c r="I12" s="579"/>
      <c r="J12" s="579"/>
      <c r="K12" s="607"/>
      <c r="L12" s="607"/>
      <c r="M12" s="575"/>
      <c r="N12" s="575"/>
    </row>
    <row r="13" spans="2:14" ht="24" customHeight="1" thickBot="1" x14ac:dyDescent="0.3">
      <c r="B13" s="593" t="s">
        <v>96</v>
      </c>
      <c r="C13" s="660"/>
      <c r="D13" s="588" t="s">
        <v>128</v>
      </c>
      <c r="E13" s="589" t="s">
        <v>128</v>
      </c>
      <c r="F13" s="584"/>
      <c r="G13" s="585"/>
      <c r="H13" s="585"/>
      <c r="I13" s="579"/>
      <c r="J13" s="579"/>
      <c r="K13" s="607"/>
      <c r="L13" s="607"/>
      <c r="M13" s="575"/>
      <c r="N13" s="575"/>
    </row>
    <row r="14" spans="2:14" s="452" customFormat="1" ht="14.5" thickBot="1" x14ac:dyDescent="0.35">
      <c r="B14" s="853" t="s">
        <v>97</v>
      </c>
      <c r="C14" s="853"/>
      <c r="D14" s="853"/>
      <c r="E14" s="853"/>
      <c r="F14" s="645"/>
      <c r="G14" s="385"/>
      <c r="H14" s="385"/>
      <c r="I14" s="449"/>
      <c r="J14" s="449"/>
      <c r="K14" s="535"/>
    </row>
    <row r="15" spans="2:14" ht="24.75" customHeight="1" thickBot="1" x14ac:dyDescent="0.3">
      <c r="B15" s="624" t="s">
        <v>98</v>
      </c>
      <c r="C15" s="647" t="s">
        <v>516</v>
      </c>
      <c r="D15" s="648" t="s">
        <v>128</v>
      </c>
      <c r="E15" s="649" t="s">
        <v>128</v>
      </c>
      <c r="F15" s="584"/>
      <c r="G15" s="585">
        <f>IF(D15="si",1,0)</f>
        <v>0</v>
      </c>
      <c r="H15" s="585">
        <f>IF(E15="si",1,0)</f>
        <v>0</v>
      </c>
      <c r="I15" s="579"/>
      <c r="J15" s="579"/>
      <c r="M15" s="575"/>
      <c r="N15" s="575"/>
    </row>
    <row r="16" spans="2:14" ht="46.5" customHeight="1" x14ac:dyDescent="0.25">
      <c r="B16" s="860"/>
      <c r="C16" s="860"/>
      <c r="D16" s="860"/>
      <c r="E16" s="860"/>
      <c r="F16" s="599"/>
      <c r="G16" s="601"/>
      <c r="H16" s="601"/>
      <c r="I16" s="601"/>
      <c r="J16" s="601"/>
      <c r="K16" s="607"/>
      <c r="L16" s="607"/>
      <c r="M16" s="575"/>
      <c r="N16" s="575"/>
    </row>
    <row r="17" spans="2:12" ht="15" customHeight="1" x14ac:dyDescent="0.3">
      <c r="B17" s="474"/>
      <c r="G17" s="601">
        <f>SUM(G7:G15)</f>
        <v>0</v>
      </c>
      <c r="H17" s="601">
        <f>SUM(H7:H15)</f>
        <v>0</v>
      </c>
      <c r="I17" s="601"/>
      <c r="J17" s="601"/>
    </row>
    <row r="18" spans="2:12" ht="15" customHeight="1" x14ac:dyDescent="0.25">
      <c r="B18" s="197" t="s">
        <v>105</v>
      </c>
    </row>
    <row r="19" spans="2:12" ht="57.75" customHeight="1" thickBot="1" x14ac:dyDescent="0.3"/>
    <row r="20" spans="2:12" ht="16.75" customHeight="1" thickBot="1" x14ac:dyDescent="0.35">
      <c r="G20" s="550">
        <v>1</v>
      </c>
      <c r="H20" s="449"/>
      <c r="I20" s="449"/>
      <c r="J20" s="449"/>
      <c r="K20" s="450" t="s">
        <v>130</v>
      </c>
      <c r="L20" s="669" t="s">
        <v>129</v>
      </c>
    </row>
    <row r="21" spans="2:12" ht="16.75" customHeight="1" thickBot="1" x14ac:dyDescent="0.35">
      <c r="G21" s="550" t="str">
        <f>IF(AND(G17=G20,H17=G20),"a",IF(AND(G17&lt;G20,H17=G20),"b","c"))</f>
        <v>c</v>
      </c>
      <c r="H21" s="449"/>
      <c r="I21" s="449"/>
      <c r="J21" s="449"/>
      <c r="K21" s="450" t="s">
        <v>130</v>
      </c>
      <c r="L21" s="450" t="s">
        <v>729</v>
      </c>
    </row>
    <row r="22" spans="2:12" ht="16.75" customHeight="1" x14ac:dyDescent="0.3">
      <c r="G22" s="449"/>
      <c r="H22" s="449"/>
      <c r="I22" s="449"/>
      <c r="J22" s="449"/>
      <c r="K22" s="452"/>
      <c r="L22" s="450" t="s">
        <v>731</v>
      </c>
    </row>
    <row r="23" spans="2:12" ht="16.75" customHeight="1" x14ac:dyDescent="0.3">
      <c r="G23" s="449"/>
      <c r="H23" s="449"/>
      <c r="I23" s="449"/>
      <c r="J23" s="449"/>
      <c r="K23" s="452"/>
      <c r="L23" s="450" t="s">
        <v>730</v>
      </c>
    </row>
    <row r="24" spans="2:12" ht="16.75" customHeight="1" x14ac:dyDescent="0.25"/>
    <row r="25" spans="2:12" ht="16.75" customHeight="1" x14ac:dyDescent="0.25"/>
    <row r="26" spans="2:12" ht="22.5" customHeight="1" x14ac:dyDescent="0.25"/>
    <row r="28" spans="2:12" ht="23.25" customHeight="1" x14ac:dyDescent="0.25"/>
    <row r="29" spans="2:12" ht="29.25" customHeight="1" x14ac:dyDescent="0.25"/>
  </sheetData>
  <sheetProtection algorithmName="SHA-512" hashValue="HTXkKhfzhm6/bYommrq57VqP+HO5nnSnkQd6clkNXXnaPMTJ7sQGlG4eL8m/cpjwK6HkC2SmY1UASVVWtZS+QQ==" saltValue="29OGT4QXGtUDnD/EkGH2fQ==" spinCount="100000" sheet="1" objects="1" scenarios="1" selectLockedCells="1"/>
  <mergeCells count="10">
    <mergeCell ref="D2:E2"/>
    <mergeCell ref="B3:E3"/>
    <mergeCell ref="B16:E16"/>
    <mergeCell ref="B6:C6"/>
    <mergeCell ref="B8:C8"/>
    <mergeCell ref="D8:E8"/>
    <mergeCell ref="B11:C11"/>
    <mergeCell ref="D11:E11"/>
    <mergeCell ref="B14:C14"/>
    <mergeCell ref="D14:E14"/>
  </mergeCells>
  <dataValidations count="2">
    <dataValidation type="list" allowBlank="1" showInputMessage="1" showErrorMessage="1" sqref="F7">
      <formula1>$J$6:$L$6</formula1>
    </dataValidation>
    <dataValidation type="list" allowBlank="1" showInputMessage="1" showErrorMessage="1" sqref="D7:E7">
      <formula1>$J$6:$J$7</formula1>
    </dataValidation>
  </dataValidations>
  <hyperlinks>
    <hyperlink ref="B18" location="'3 Formulari di candidatura --&gt;'!A1" display="Ritorna al sommario"/>
  </hyperlinks>
  <printOptions horizontalCentered="1"/>
  <pageMargins left="0.23622047244094491" right="0.23622047244094491" top="0.74803149606299213" bottom="0.74803149606299213" header="0.31496062992125984" footer="0.31496062992125984"/>
  <pageSetup paperSize="9" scale="68" fitToHeight="0" orientation="portrait" r:id="rId1"/>
  <headerFooter alignWithMargins="0">
    <oddHeader>&amp;C&amp;G</oddHeader>
    <oddFooter xml:space="preserve">&amp;R&amp;6Pagina &amp;P di &amp;N </oddFoot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B1:L25"/>
  <sheetViews>
    <sheetView zoomScaleNormal="100" zoomScaleSheetLayoutView="80" workbookViewId="0">
      <selection activeCell="E14" sqref="E14"/>
    </sheetView>
  </sheetViews>
  <sheetFormatPr defaultColWidth="34.453125" defaultRowHeight="17.5" customHeight="1" outlineLevelCol="1" x14ac:dyDescent="0.25"/>
  <cols>
    <col min="1" max="1" width="4.453125" style="575" customWidth="1"/>
    <col min="2" max="2" width="35.7265625" style="575" customWidth="1"/>
    <col min="3" max="3" width="80.7265625" style="575" customWidth="1"/>
    <col min="4" max="5" width="15.7265625" style="575" customWidth="1"/>
    <col min="6" max="6" width="3.453125" style="575" customWidth="1"/>
    <col min="7" max="8" width="9.453125" style="575" hidden="1" customWidth="1" outlineLevel="1"/>
    <col min="9" max="9" width="3.81640625" style="575" hidden="1" customWidth="1" outlineLevel="1"/>
    <col min="10" max="11" width="34.453125" style="575" hidden="1" customWidth="1" outlineLevel="1"/>
    <col min="12" max="12" width="34.453125" style="575" customWidth="1" collapsed="1"/>
    <col min="13" max="16384" width="34.453125" style="575"/>
  </cols>
  <sheetData>
    <row r="1" spans="2:10" s="101" customFormat="1" ht="21.75" customHeight="1" x14ac:dyDescent="0.25">
      <c r="B1" s="58" t="s">
        <v>102</v>
      </c>
      <c r="D1" s="59" t="s">
        <v>103</v>
      </c>
      <c r="G1" s="114"/>
      <c r="H1" s="114"/>
      <c r="I1" s="114"/>
    </row>
    <row r="2" spans="2:10" s="101" customFormat="1" ht="31.5" customHeight="1" thickBot="1" x14ac:dyDescent="0.3">
      <c r="B2" s="60" t="str">
        <f>Copertina!B12</f>
        <v>Nome dell'istituto</v>
      </c>
      <c r="D2" s="834" t="str">
        <f>Copertina!B15</f>
        <v>Nome della sede</v>
      </c>
      <c r="E2" s="834"/>
      <c r="F2" s="346"/>
      <c r="G2" s="114"/>
      <c r="H2" s="114"/>
      <c r="I2" s="114"/>
    </row>
    <row r="3" spans="2:10" s="101" customFormat="1" ht="50.15" customHeight="1" thickBot="1" x14ac:dyDescent="0.3">
      <c r="B3" s="845" t="s">
        <v>712</v>
      </c>
      <c r="C3" s="846"/>
      <c r="D3" s="846"/>
      <c r="E3" s="847"/>
      <c r="F3" s="345"/>
      <c r="G3" s="166"/>
      <c r="H3" s="166"/>
      <c r="I3" s="114"/>
    </row>
    <row r="4" spans="2:10" s="101" customFormat="1" ht="40.15" customHeight="1" x14ac:dyDescent="0.25">
      <c r="B4" s="60"/>
      <c r="C4" s="61"/>
      <c r="D4" s="61"/>
      <c r="G4" s="114"/>
      <c r="H4" s="114"/>
      <c r="I4" s="114"/>
    </row>
    <row r="5" spans="2:10" s="101" customFormat="1" ht="114" customHeight="1" x14ac:dyDescent="0.25">
      <c r="B5" s="861" t="s">
        <v>784</v>
      </c>
      <c r="C5" s="861"/>
      <c r="D5" s="861"/>
      <c r="E5" s="861"/>
      <c r="F5" s="357"/>
      <c r="G5" s="114"/>
      <c r="H5" s="114"/>
      <c r="I5" s="114"/>
    </row>
    <row r="6" spans="2:10" s="101" customFormat="1" ht="26.5" customHeight="1" thickBot="1" x14ac:dyDescent="0.3">
      <c r="B6" s="60"/>
      <c r="C6" s="61"/>
      <c r="D6" s="61"/>
      <c r="G6" s="114"/>
      <c r="H6" s="114"/>
      <c r="I6" s="114"/>
    </row>
    <row r="7" spans="2:10" ht="84" customHeight="1" thickBot="1" x14ac:dyDescent="0.3">
      <c r="B7" s="606" t="s">
        <v>92</v>
      </c>
      <c r="C7" s="426" t="s">
        <v>675</v>
      </c>
      <c r="D7" s="427" t="s">
        <v>634</v>
      </c>
      <c r="E7" s="426" t="s">
        <v>727</v>
      </c>
      <c r="F7" s="553"/>
      <c r="G7" s="574"/>
      <c r="H7" s="574"/>
      <c r="J7" s="670" t="s">
        <v>85</v>
      </c>
    </row>
    <row r="8" spans="2:10" s="452" customFormat="1" ht="14.5" thickBot="1" x14ac:dyDescent="0.35">
      <c r="B8" s="853" t="s">
        <v>71</v>
      </c>
      <c r="C8" s="853"/>
      <c r="D8" s="671"/>
      <c r="E8" s="671"/>
      <c r="F8" s="554"/>
      <c r="G8" s="385"/>
      <c r="H8" s="385"/>
      <c r="I8" s="535"/>
      <c r="J8" s="670" t="s">
        <v>86</v>
      </c>
    </row>
    <row r="9" spans="2:10" ht="46.5" customHeight="1" thickBot="1" x14ac:dyDescent="0.3">
      <c r="B9" s="624" t="s">
        <v>80</v>
      </c>
      <c r="C9" s="662" t="s">
        <v>647</v>
      </c>
      <c r="D9" s="650"/>
      <c r="E9" s="603"/>
      <c r="F9" s="577"/>
      <c r="G9" s="578">
        <f>IF(D9="si",1,0)</f>
        <v>0</v>
      </c>
      <c r="H9" s="578">
        <f>IF(E9="si",1,0)</f>
        <v>0</v>
      </c>
    </row>
    <row r="10" spans="2:10" s="452" customFormat="1" ht="14.5" thickBot="1" x14ac:dyDescent="0.35">
      <c r="B10" s="853" t="s">
        <v>507</v>
      </c>
      <c r="C10" s="853"/>
      <c r="D10" s="853"/>
      <c r="E10" s="853"/>
      <c r="F10" s="645"/>
      <c r="G10" s="385"/>
      <c r="H10" s="385"/>
      <c r="I10" s="535"/>
    </row>
    <row r="11" spans="2:10" ht="45.75" customHeight="1" x14ac:dyDescent="0.25">
      <c r="B11" s="612" t="s">
        <v>93</v>
      </c>
      <c r="C11" s="646" t="s">
        <v>517</v>
      </c>
      <c r="D11" s="652"/>
      <c r="E11" s="653"/>
      <c r="F11" s="598"/>
      <c r="G11" s="578">
        <f>IF(D11="si",1,0)</f>
        <v>0</v>
      </c>
      <c r="H11" s="578">
        <f>IF(E11="si",1,0)</f>
        <v>0</v>
      </c>
    </row>
    <row r="12" spans="2:10" ht="30" customHeight="1" thickBot="1" x14ac:dyDescent="0.3">
      <c r="B12" s="586" t="s">
        <v>94</v>
      </c>
      <c r="C12" s="621"/>
      <c r="D12" s="588" t="s">
        <v>128</v>
      </c>
      <c r="E12" s="661" t="s">
        <v>128</v>
      </c>
      <c r="F12" s="598"/>
      <c r="G12" s="585"/>
      <c r="H12" s="585"/>
    </row>
    <row r="13" spans="2:10" s="452" customFormat="1" ht="14.5" thickBot="1" x14ac:dyDescent="0.35">
      <c r="B13" s="853" t="s">
        <v>95</v>
      </c>
      <c r="C13" s="853"/>
      <c r="D13" s="853"/>
      <c r="E13" s="853"/>
      <c r="F13" s="645"/>
      <c r="G13" s="385"/>
      <c r="H13" s="385"/>
      <c r="I13" s="535"/>
    </row>
    <row r="14" spans="2:10" ht="90.65" customHeight="1" x14ac:dyDescent="0.25">
      <c r="B14" s="634" t="s">
        <v>91</v>
      </c>
      <c r="C14" s="656" t="s">
        <v>654</v>
      </c>
      <c r="D14" s="652"/>
      <c r="E14" s="653"/>
      <c r="F14" s="598"/>
      <c r="G14" s="578">
        <f>IF(D14="si",1,0)</f>
        <v>0</v>
      </c>
      <c r="H14" s="578">
        <f>IF(E14="si",1,0)</f>
        <v>0</v>
      </c>
      <c r="I14" s="672"/>
    </row>
    <row r="15" spans="2:10" ht="24" customHeight="1" thickBot="1" x14ac:dyDescent="0.3">
      <c r="B15" s="593" t="s">
        <v>96</v>
      </c>
      <c r="C15" s="660"/>
      <c r="D15" s="640" t="s">
        <v>128</v>
      </c>
      <c r="E15" s="661" t="s">
        <v>128</v>
      </c>
      <c r="F15" s="598"/>
      <c r="G15" s="585"/>
      <c r="H15" s="585"/>
    </row>
    <row r="16" spans="2:10" s="452" customFormat="1" ht="14.5" thickBot="1" x14ac:dyDescent="0.35">
      <c r="B16" s="853" t="s">
        <v>97</v>
      </c>
      <c r="C16" s="853"/>
      <c r="D16" s="853"/>
      <c r="E16" s="853"/>
      <c r="F16" s="645"/>
      <c r="G16" s="385"/>
      <c r="H16" s="385"/>
      <c r="I16" s="535"/>
    </row>
    <row r="17" spans="2:9" ht="24.75" customHeight="1" thickBot="1" x14ac:dyDescent="0.3">
      <c r="B17" s="624" t="s">
        <v>98</v>
      </c>
      <c r="C17" s="673"/>
      <c r="D17" s="641" t="s">
        <v>128</v>
      </c>
      <c r="E17" s="627" t="s">
        <v>128</v>
      </c>
      <c r="F17" s="598"/>
      <c r="G17" s="585"/>
      <c r="H17" s="585"/>
    </row>
    <row r="18" spans="2:9" ht="17.5" customHeight="1" x14ac:dyDescent="0.25">
      <c r="B18" s="860"/>
      <c r="C18" s="860"/>
      <c r="D18" s="860"/>
      <c r="E18" s="860"/>
      <c r="F18" s="599"/>
      <c r="G18" s="601"/>
      <c r="H18" s="601"/>
    </row>
    <row r="19" spans="2:9" ht="17.5" customHeight="1" x14ac:dyDescent="0.3">
      <c r="B19" s="474"/>
      <c r="G19" s="601">
        <f>SUM(G9:G17)</f>
        <v>0</v>
      </c>
      <c r="H19" s="601">
        <f>SUM(H9:H17)</f>
        <v>0</v>
      </c>
    </row>
    <row r="20" spans="2:9" ht="17.5" customHeight="1" x14ac:dyDescent="0.25">
      <c r="B20" s="197" t="s">
        <v>105</v>
      </c>
    </row>
    <row r="21" spans="2:9" ht="17.5" customHeight="1" thickBot="1" x14ac:dyDescent="0.3"/>
    <row r="22" spans="2:9" ht="17.5" customHeight="1" thickBot="1" x14ac:dyDescent="0.35">
      <c r="G22" s="550">
        <v>3</v>
      </c>
      <c r="H22" s="449"/>
      <c r="I22" s="450" t="s">
        <v>130</v>
      </c>
    </row>
    <row r="23" spans="2:9" ht="17.5" customHeight="1" thickBot="1" x14ac:dyDescent="0.35">
      <c r="G23" s="550" t="str">
        <f>IF(AND(G19=G22,H19=G22),"a",IF(AND(G19&lt;G22,H19=G22),"b","c"))</f>
        <v>c</v>
      </c>
      <c r="H23" s="449"/>
      <c r="I23" s="450" t="s">
        <v>130</v>
      </c>
    </row>
    <row r="24" spans="2:9" ht="17.5" customHeight="1" x14ac:dyDescent="0.3">
      <c r="G24" s="449"/>
      <c r="H24" s="449"/>
      <c r="I24" s="452"/>
    </row>
    <row r="25" spans="2:9" ht="17.5" customHeight="1" x14ac:dyDescent="0.3">
      <c r="G25" s="449"/>
      <c r="H25" s="449"/>
      <c r="I25" s="452"/>
    </row>
  </sheetData>
  <sheetProtection algorithmName="SHA-512" hashValue="0LsXBST0o76QrJxpo7ZD95bD45dmwsoI+h77/44EBWiMeSwBetao3J9i2HVnNSJNlY4iAdIiE4gDF7V6LuAfnA==" saltValue="TC0HEocl2ZhXkRhu+vHVLA==" spinCount="100000" sheet="1" objects="1" scenarios="1" selectLockedCells="1"/>
  <mergeCells count="11">
    <mergeCell ref="D2:E2"/>
    <mergeCell ref="B3:E3"/>
    <mergeCell ref="B18:E18"/>
    <mergeCell ref="B5:E5"/>
    <mergeCell ref="B8:C8"/>
    <mergeCell ref="B10:C10"/>
    <mergeCell ref="D10:E10"/>
    <mergeCell ref="B13:C13"/>
    <mergeCell ref="D13:E13"/>
    <mergeCell ref="B16:C16"/>
    <mergeCell ref="D16:E16"/>
  </mergeCells>
  <dataValidations count="2">
    <dataValidation type="list" allowBlank="1" showInputMessage="1" showErrorMessage="1" sqref="F11 F14 F9">
      <formula1>$I$7:$J$7</formula1>
    </dataValidation>
    <dataValidation type="list" allowBlank="1" showInputMessage="1" showErrorMessage="1" sqref="D9 E9 D11 E11 D14 E14">
      <formula1>$J$7:$J$8</formula1>
    </dataValidation>
  </dataValidations>
  <hyperlinks>
    <hyperlink ref="B20" location="'3 Formulari di candidatura --&gt;'!A1" display="Ritorna al sommario"/>
  </hyperlinks>
  <printOptions horizontalCentered="1"/>
  <pageMargins left="0.23622047244094491" right="0.23622047244094491" top="0.74803149606299213" bottom="0.74803149606299213" header="0.31496062992125984" footer="0.31496062992125984"/>
  <pageSetup paperSize="9" scale="68" fitToHeight="0" orientation="portrait" r:id="rId1"/>
  <headerFooter alignWithMargins="0">
    <oddHeader>&amp;C&amp;G</oddHeader>
    <oddFooter xml:space="preserve">&amp;R&amp;6Pagina &amp;P di &amp;N </odd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B1:P41"/>
  <sheetViews>
    <sheetView zoomScaleNormal="100" zoomScaleSheetLayoutView="80" workbookViewId="0">
      <selection activeCell="E38" sqref="E38"/>
    </sheetView>
  </sheetViews>
  <sheetFormatPr defaultColWidth="9.1796875" defaultRowHeight="12.5" outlineLevelCol="1" x14ac:dyDescent="0.25"/>
  <cols>
    <col min="1" max="1" width="4.7265625" style="35" customWidth="1"/>
    <col min="2" max="2" width="39.7265625" style="35" customWidth="1"/>
    <col min="3" max="3" width="8.26953125" style="35" customWidth="1"/>
    <col min="4" max="4" width="53.26953125" style="207" customWidth="1"/>
    <col min="5" max="5" width="15.7265625" style="56" customWidth="1"/>
    <col min="6" max="6" width="10.7265625" style="56" customWidth="1"/>
    <col min="7" max="8" width="10.7265625" style="55" customWidth="1"/>
    <col min="9" max="9" width="1.453125" style="35" customWidth="1"/>
    <col min="10" max="11" width="11.26953125" style="35" hidden="1" customWidth="1" outlineLevel="1"/>
    <col min="12" max="12" width="11.26953125" style="55" hidden="1" customWidth="1" outlineLevel="1"/>
    <col min="13" max="13" width="9.7265625" style="35" hidden="1" customWidth="1" outlineLevel="1"/>
    <col min="14" max="15" width="9.1796875" style="35" hidden="1" customWidth="1" outlineLevel="1"/>
    <col min="16" max="16" width="9.1796875" style="35" customWidth="1" collapsed="1"/>
    <col min="17" max="16384" width="9.1796875" style="35"/>
  </cols>
  <sheetData>
    <row r="1" spans="2:14" s="44" customFormat="1" ht="21.75" customHeight="1" x14ac:dyDescent="0.25">
      <c r="B1" s="58" t="s">
        <v>102</v>
      </c>
      <c r="D1" s="93"/>
      <c r="E1" s="59" t="s">
        <v>103</v>
      </c>
      <c r="F1" s="59"/>
    </row>
    <row r="2" spans="2:14" s="44" customFormat="1" ht="31.5" customHeight="1" thickBot="1" x14ac:dyDescent="0.3">
      <c r="B2" s="60" t="str">
        <f>Copertina!B12</f>
        <v>Nome dell'istituto</v>
      </c>
      <c r="D2" s="93"/>
      <c r="E2" s="880" t="str">
        <f>Copertina!B15</f>
        <v>Nome della sede</v>
      </c>
      <c r="F2" s="880"/>
      <c r="G2" s="880"/>
      <c r="H2" s="880"/>
    </row>
    <row r="3" spans="2:14" s="44" customFormat="1" ht="50.15" customHeight="1" thickBot="1" x14ac:dyDescent="0.3">
      <c r="B3" s="818" t="s">
        <v>713</v>
      </c>
      <c r="C3" s="818"/>
      <c r="D3" s="818"/>
      <c r="E3" s="818"/>
      <c r="F3" s="818"/>
      <c r="G3" s="818"/>
      <c r="H3" s="818"/>
    </row>
    <row r="4" spans="2:14" s="44" customFormat="1" ht="40.15" customHeight="1" x14ac:dyDescent="0.25">
      <c r="B4" s="124"/>
      <c r="C4" s="124"/>
      <c r="D4" s="124"/>
      <c r="E4" s="124"/>
      <c r="F4" s="124"/>
      <c r="G4" s="124"/>
      <c r="H4" s="124"/>
    </row>
    <row r="5" spans="2:14" s="44" customFormat="1" ht="180.75" customHeight="1" thickBot="1" x14ac:dyDescent="0.3">
      <c r="B5" s="848" t="s">
        <v>732</v>
      </c>
      <c r="C5" s="848"/>
      <c r="D5" s="848"/>
      <c r="E5" s="848"/>
      <c r="F5" s="848"/>
      <c r="G5" s="848"/>
      <c r="H5" s="848"/>
    </row>
    <row r="6" spans="2:14" ht="72.650000000000006" customHeight="1" thickBot="1" x14ac:dyDescent="0.3">
      <c r="E6" s="135" t="s">
        <v>473</v>
      </c>
      <c r="F6" s="135" t="s">
        <v>488</v>
      </c>
      <c r="G6" s="190" t="s">
        <v>489</v>
      </c>
      <c r="H6" s="191" t="s">
        <v>127</v>
      </c>
      <c r="J6" s="881" t="s">
        <v>488</v>
      </c>
      <c r="K6" s="881" t="s">
        <v>489</v>
      </c>
      <c r="L6" s="881" t="s">
        <v>127</v>
      </c>
      <c r="M6" s="881"/>
    </row>
    <row r="7" spans="2:14" s="56" customFormat="1" ht="21" customHeight="1" thickBot="1" x14ac:dyDescent="0.3">
      <c r="B7" s="868" t="s">
        <v>13</v>
      </c>
      <c r="C7" s="868"/>
      <c r="D7" s="868"/>
      <c r="E7" s="868"/>
      <c r="F7" s="868"/>
      <c r="G7" s="868"/>
      <c r="H7" s="868"/>
      <c r="J7" s="881"/>
      <c r="K7" s="881"/>
      <c r="L7" s="881"/>
      <c r="M7" s="881"/>
    </row>
    <row r="8" spans="2:14" s="200" customFormat="1" ht="17.25" customHeight="1" x14ac:dyDescent="0.25">
      <c r="B8" s="198" t="s">
        <v>490</v>
      </c>
      <c r="C8" s="128" t="s">
        <v>14</v>
      </c>
      <c r="D8" s="723" t="s">
        <v>490</v>
      </c>
      <c r="E8" s="933"/>
      <c r="F8" s="872"/>
      <c r="G8" s="872"/>
      <c r="H8" s="199"/>
      <c r="J8" s="892" t="str">
        <f>'3.2'!G46</f>
        <v>c</v>
      </c>
      <c r="K8" s="892" t="str">
        <f>'3.3'!G23</f>
        <v>c</v>
      </c>
      <c r="L8" s="332">
        <v>3.4</v>
      </c>
      <c r="M8" s="215" t="str">
        <f>'3.4'!G29</f>
        <v>c</v>
      </c>
      <c r="N8" s="216" t="s">
        <v>85</v>
      </c>
    </row>
    <row r="9" spans="2:14" s="200" customFormat="1" ht="17.25" customHeight="1" x14ac:dyDescent="0.25">
      <c r="B9" s="201" t="s">
        <v>17</v>
      </c>
      <c r="C9" s="130" t="s">
        <v>16</v>
      </c>
      <c r="D9" s="724" t="s">
        <v>17</v>
      </c>
      <c r="E9" s="934"/>
      <c r="F9" s="873"/>
      <c r="G9" s="873"/>
      <c r="H9" s="329"/>
      <c r="J9" s="873"/>
      <c r="K9" s="873"/>
      <c r="L9" s="333">
        <v>3.5</v>
      </c>
      <c r="M9" s="204" t="str">
        <f>'3.5'!G29</f>
        <v>c</v>
      </c>
      <c r="N9" s="216" t="s">
        <v>86</v>
      </c>
    </row>
    <row r="10" spans="2:14" s="200" customFormat="1" ht="17.25" customHeight="1" thickBot="1" x14ac:dyDescent="0.3">
      <c r="B10" s="327" t="s">
        <v>697</v>
      </c>
      <c r="C10" s="330" t="s">
        <v>696</v>
      </c>
      <c r="D10" s="328" t="s">
        <v>697</v>
      </c>
      <c r="E10" s="935"/>
      <c r="F10" s="874"/>
      <c r="G10" s="874"/>
      <c r="H10" s="329"/>
      <c r="J10" s="893"/>
      <c r="K10" s="893"/>
      <c r="L10" s="334">
        <v>3.6</v>
      </c>
      <c r="M10" s="336" t="str">
        <f>'3.6'!G32</f>
        <v>c</v>
      </c>
      <c r="N10" s="338"/>
    </row>
    <row r="11" spans="2:14" s="56" customFormat="1" ht="21" customHeight="1" thickBot="1" x14ac:dyDescent="0.3">
      <c r="B11" s="309" t="s">
        <v>18</v>
      </c>
      <c r="C11" s="868" t="s">
        <v>19</v>
      </c>
      <c r="D11" s="868"/>
      <c r="E11" s="868"/>
      <c r="F11" s="868"/>
      <c r="G11" s="868"/>
      <c r="H11" s="868"/>
      <c r="I11" s="192"/>
      <c r="J11" s="193"/>
      <c r="K11" s="193"/>
      <c r="L11" s="335"/>
      <c r="M11" s="337"/>
    </row>
    <row r="12" spans="2:14" ht="21" customHeight="1" x14ac:dyDescent="0.25">
      <c r="B12" s="127" t="s">
        <v>20</v>
      </c>
      <c r="C12" s="128" t="s">
        <v>21</v>
      </c>
      <c r="D12" s="208" t="s">
        <v>20</v>
      </c>
      <c r="E12" s="936"/>
      <c r="F12" s="862"/>
      <c r="G12" s="862"/>
      <c r="H12" s="129"/>
      <c r="J12" s="884" t="str">
        <f>'3.2'!G46</f>
        <v>c</v>
      </c>
      <c r="K12" s="884" t="str">
        <f>'3.3'!G23</f>
        <v>c</v>
      </c>
      <c r="L12" s="119">
        <v>4.0999999999999996</v>
      </c>
      <c r="M12" s="57" t="str">
        <f>'4.1'!G21</f>
        <v>c</v>
      </c>
    </row>
    <row r="13" spans="2:14" ht="21" customHeight="1" x14ac:dyDescent="0.25">
      <c r="B13" s="194" t="s">
        <v>22</v>
      </c>
      <c r="C13" s="130" t="s">
        <v>23</v>
      </c>
      <c r="D13" s="209" t="s">
        <v>24</v>
      </c>
      <c r="E13" s="937"/>
      <c r="F13" s="863"/>
      <c r="G13" s="863"/>
      <c r="H13" s="871"/>
      <c r="J13" s="885"/>
      <c r="K13" s="885"/>
      <c r="L13" s="889">
        <v>4.2</v>
      </c>
      <c r="M13" s="891" t="str">
        <f>'4.2'!G21</f>
        <v>c</v>
      </c>
    </row>
    <row r="14" spans="2:14" ht="21" customHeight="1" x14ac:dyDescent="0.25">
      <c r="B14" s="196"/>
      <c r="C14" s="130" t="s">
        <v>25</v>
      </c>
      <c r="D14" s="209" t="s">
        <v>26</v>
      </c>
      <c r="E14" s="937"/>
      <c r="F14" s="863"/>
      <c r="G14" s="863"/>
      <c r="H14" s="871"/>
      <c r="J14" s="885"/>
      <c r="K14" s="885"/>
      <c r="L14" s="890"/>
      <c r="M14" s="891"/>
    </row>
    <row r="15" spans="2:14" ht="21" customHeight="1" x14ac:dyDescent="0.25">
      <c r="B15" s="195"/>
      <c r="C15" s="130" t="s">
        <v>27</v>
      </c>
      <c r="D15" s="209" t="s">
        <v>491</v>
      </c>
      <c r="E15" s="937"/>
      <c r="F15" s="863"/>
      <c r="G15" s="863"/>
      <c r="H15" s="871"/>
      <c r="J15" s="885"/>
      <c r="K15" s="885"/>
      <c r="L15" s="890"/>
      <c r="M15" s="891"/>
    </row>
    <row r="16" spans="2:14" ht="21" customHeight="1" x14ac:dyDescent="0.25">
      <c r="B16" s="194" t="s">
        <v>28</v>
      </c>
      <c r="C16" s="130" t="s">
        <v>29</v>
      </c>
      <c r="D16" s="209" t="s">
        <v>492</v>
      </c>
      <c r="E16" s="937"/>
      <c r="F16" s="863"/>
      <c r="G16" s="863"/>
      <c r="H16" s="875" t="s">
        <v>128</v>
      </c>
      <c r="J16" s="885"/>
      <c r="K16" s="885"/>
      <c r="L16" s="889"/>
    </row>
    <row r="17" spans="2:13" ht="21" customHeight="1" x14ac:dyDescent="0.25">
      <c r="B17" s="195"/>
      <c r="C17" s="130" t="s">
        <v>30</v>
      </c>
      <c r="D17" s="209" t="s">
        <v>31</v>
      </c>
      <c r="E17" s="937"/>
      <c r="F17" s="863"/>
      <c r="G17" s="863"/>
      <c r="H17" s="876"/>
      <c r="J17" s="885"/>
      <c r="K17" s="885"/>
      <c r="L17" s="890"/>
    </row>
    <row r="18" spans="2:13" ht="30" customHeight="1" x14ac:dyDescent="0.25">
      <c r="B18" s="131" t="s">
        <v>501</v>
      </c>
      <c r="C18" s="130" t="s">
        <v>32</v>
      </c>
      <c r="D18" s="209" t="s">
        <v>493</v>
      </c>
      <c r="E18" s="937"/>
      <c r="F18" s="863"/>
      <c r="G18" s="863"/>
      <c r="H18" s="132" t="s">
        <v>128</v>
      </c>
      <c r="J18" s="885"/>
      <c r="K18" s="885"/>
      <c r="L18" s="120"/>
    </row>
    <row r="19" spans="2:13" ht="21" customHeight="1" x14ac:dyDescent="0.25">
      <c r="B19" s="877" t="s">
        <v>33</v>
      </c>
      <c r="C19" s="130" t="s">
        <v>34</v>
      </c>
      <c r="D19" s="209" t="s">
        <v>467</v>
      </c>
      <c r="E19" s="937"/>
      <c r="F19" s="863"/>
      <c r="G19" s="863"/>
      <c r="H19" s="875" t="s">
        <v>128</v>
      </c>
      <c r="J19" s="885"/>
      <c r="K19" s="885"/>
      <c r="L19" s="889"/>
    </row>
    <row r="20" spans="2:13" ht="30.75" customHeight="1" x14ac:dyDescent="0.25">
      <c r="B20" s="878"/>
      <c r="C20" s="130" t="s">
        <v>36</v>
      </c>
      <c r="D20" s="209" t="s">
        <v>37</v>
      </c>
      <c r="E20" s="937"/>
      <c r="F20" s="863"/>
      <c r="G20" s="863"/>
      <c r="H20" s="876"/>
      <c r="J20" s="885"/>
      <c r="K20" s="885"/>
      <c r="L20" s="890"/>
    </row>
    <row r="21" spans="2:13" ht="21" customHeight="1" x14ac:dyDescent="0.25">
      <c r="B21" s="879"/>
      <c r="C21" s="130" t="s">
        <v>38</v>
      </c>
      <c r="D21" s="209" t="s">
        <v>39</v>
      </c>
      <c r="E21" s="937"/>
      <c r="F21" s="863"/>
      <c r="G21" s="863"/>
      <c r="H21" s="876"/>
      <c r="J21" s="885"/>
      <c r="K21" s="885"/>
      <c r="L21" s="890"/>
    </row>
    <row r="22" spans="2:13" ht="21" customHeight="1" x14ac:dyDescent="0.25">
      <c r="B22" s="131" t="s">
        <v>494</v>
      </c>
      <c r="C22" s="130" t="s">
        <v>40</v>
      </c>
      <c r="D22" s="209" t="s">
        <v>494</v>
      </c>
      <c r="E22" s="937"/>
      <c r="F22" s="863"/>
      <c r="G22" s="863"/>
      <c r="H22" s="132" t="s">
        <v>128</v>
      </c>
      <c r="J22" s="885"/>
      <c r="K22" s="885"/>
      <c r="L22" s="119"/>
    </row>
    <row r="23" spans="2:13" ht="30" customHeight="1" x14ac:dyDescent="0.25">
      <c r="B23" s="131" t="s">
        <v>518</v>
      </c>
      <c r="C23" s="130" t="s">
        <v>41</v>
      </c>
      <c r="D23" s="209" t="s">
        <v>518</v>
      </c>
      <c r="E23" s="937"/>
      <c r="F23" s="863"/>
      <c r="G23" s="863"/>
      <c r="H23" s="132" t="s">
        <v>128</v>
      </c>
      <c r="J23" s="885"/>
      <c r="K23" s="885"/>
      <c r="L23" s="119"/>
    </row>
    <row r="24" spans="2:13" ht="30" customHeight="1" x14ac:dyDescent="0.25">
      <c r="B24" s="131" t="s">
        <v>497</v>
      </c>
      <c r="C24" s="130" t="s">
        <v>43</v>
      </c>
      <c r="D24" s="209" t="s">
        <v>498</v>
      </c>
      <c r="E24" s="937"/>
      <c r="F24" s="863"/>
      <c r="G24" s="863"/>
      <c r="H24" s="133"/>
      <c r="J24" s="885"/>
      <c r="K24" s="885"/>
      <c r="L24" s="119">
        <v>4.3</v>
      </c>
      <c r="M24" s="331" t="str">
        <f>'4.3'!G21</f>
        <v>c</v>
      </c>
    </row>
    <row r="25" spans="2:13" ht="21" customHeight="1" x14ac:dyDescent="0.25">
      <c r="B25" s="131" t="s">
        <v>468</v>
      </c>
      <c r="C25" s="130" t="s">
        <v>44</v>
      </c>
      <c r="D25" s="209" t="s">
        <v>468</v>
      </c>
      <c r="E25" s="937"/>
      <c r="F25" s="863"/>
      <c r="G25" s="863"/>
      <c r="H25" s="132" t="s">
        <v>128</v>
      </c>
      <c r="J25" s="885"/>
      <c r="K25" s="885"/>
      <c r="L25" s="119"/>
    </row>
    <row r="26" spans="2:13" ht="21" customHeight="1" x14ac:dyDescent="0.25">
      <c r="B26" s="131" t="s">
        <v>45</v>
      </c>
      <c r="C26" s="130" t="s">
        <v>46</v>
      </c>
      <c r="D26" s="209" t="s">
        <v>45</v>
      </c>
      <c r="E26" s="937"/>
      <c r="F26" s="863"/>
      <c r="G26" s="863"/>
      <c r="H26" s="132" t="s">
        <v>128</v>
      </c>
      <c r="J26" s="885"/>
      <c r="K26" s="885"/>
      <c r="L26" s="119"/>
    </row>
    <row r="27" spans="2:13" ht="21" customHeight="1" x14ac:dyDescent="0.25">
      <c r="B27" s="131" t="s">
        <v>499</v>
      </c>
      <c r="C27" s="130" t="s">
        <v>47</v>
      </c>
      <c r="D27" s="209" t="s">
        <v>499</v>
      </c>
      <c r="E27" s="937"/>
      <c r="F27" s="863"/>
      <c r="G27" s="863"/>
      <c r="H27" s="132" t="s">
        <v>128</v>
      </c>
      <c r="J27" s="885"/>
      <c r="K27" s="885"/>
      <c r="L27" s="119"/>
    </row>
    <row r="28" spans="2:13" ht="21" customHeight="1" x14ac:dyDescent="0.25">
      <c r="B28" s="131" t="s">
        <v>48</v>
      </c>
      <c r="C28" s="130" t="s">
        <v>49</v>
      </c>
      <c r="D28" s="209" t="s">
        <v>48</v>
      </c>
      <c r="E28" s="937"/>
      <c r="F28" s="863"/>
      <c r="G28" s="863"/>
      <c r="H28" s="132" t="s">
        <v>128</v>
      </c>
      <c r="J28" s="885"/>
      <c r="K28" s="885"/>
      <c r="L28" s="119"/>
    </row>
    <row r="29" spans="2:13" ht="25.5" customHeight="1" x14ac:dyDescent="0.25">
      <c r="B29" s="131" t="s">
        <v>496</v>
      </c>
      <c r="C29" s="130" t="s">
        <v>51</v>
      </c>
      <c r="D29" s="209" t="s">
        <v>496</v>
      </c>
      <c r="E29" s="937"/>
      <c r="F29" s="863"/>
      <c r="G29" s="863"/>
      <c r="H29" s="133"/>
      <c r="J29" s="885"/>
      <c r="K29" s="885"/>
      <c r="L29" s="121">
        <v>4.4000000000000004</v>
      </c>
      <c r="M29" s="331" t="str">
        <f>'4.4'!G21</f>
        <v>c</v>
      </c>
    </row>
    <row r="30" spans="2:13" ht="21" customHeight="1" x14ac:dyDescent="0.25">
      <c r="B30" s="131" t="s">
        <v>52</v>
      </c>
      <c r="C30" s="130" t="s">
        <v>53</v>
      </c>
      <c r="D30" s="209" t="s">
        <v>52</v>
      </c>
      <c r="E30" s="937"/>
      <c r="F30" s="863"/>
      <c r="G30" s="863"/>
      <c r="H30" s="133"/>
      <c r="J30" s="885"/>
      <c r="K30" s="885"/>
      <c r="L30" s="119">
        <v>4.5</v>
      </c>
      <c r="M30" s="331" t="str">
        <f>'4.5'!G21</f>
        <v>c</v>
      </c>
    </row>
    <row r="31" spans="2:13" ht="21" customHeight="1" x14ac:dyDescent="0.25">
      <c r="B31" s="131" t="s">
        <v>500</v>
      </c>
      <c r="C31" s="130" t="s">
        <v>55</v>
      </c>
      <c r="D31" s="209" t="s">
        <v>500</v>
      </c>
      <c r="E31" s="937"/>
      <c r="F31" s="863"/>
      <c r="G31" s="863"/>
      <c r="H31" s="133"/>
      <c r="J31" s="885"/>
      <c r="K31" s="885"/>
      <c r="L31" s="119">
        <v>4.5999999999999996</v>
      </c>
      <c r="M31" s="331" t="str">
        <f>'4.6'!G21</f>
        <v>c</v>
      </c>
    </row>
    <row r="32" spans="2:13" ht="21" customHeight="1" x14ac:dyDescent="0.25">
      <c r="B32" s="131" t="s">
        <v>56</v>
      </c>
      <c r="C32" s="130" t="s">
        <v>57</v>
      </c>
      <c r="D32" s="209" t="s">
        <v>56</v>
      </c>
      <c r="E32" s="937"/>
      <c r="F32" s="863"/>
      <c r="G32" s="863"/>
      <c r="H32" s="132" t="s">
        <v>128</v>
      </c>
      <c r="J32" s="885"/>
      <c r="K32" s="885"/>
      <c r="L32" s="119"/>
      <c r="M32" s="56"/>
    </row>
    <row r="33" spans="2:13" ht="21" customHeight="1" thickBot="1" x14ac:dyDescent="0.3">
      <c r="B33" s="194" t="s">
        <v>58</v>
      </c>
      <c r="C33" s="134" t="s">
        <v>674</v>
      </c>
      <c r="D33" s="210" t="s">
        <v>439</v>
      </c>
      <c r="E33" s="938"/>
      <c r="F33" s="864"/>
      <c r="G33" s="864"/>
      <c r="H33" s="317"/>
      <c r="J33" s="886"/>
      <c r="K33" s="886"/>
      <c r="L33" s="300">
        <v>4.7</v>
      </c>
      <c r="M33" s="316" t="str">
        <f>'4.7'!G23</f>
        <v>c</v>
      </c>
    </row>
    <row r="34" spans="2:13" s="56" customFormat="1" ht="21" customHeight="1" thickBot="1" x14ac:dyDescent="0.3">
      <c r="B34" s="868" t="s">
        <v>59</v>
      </c>
      <c r="C34" s="868"/>
      <c r="D34" s="868"/>
      <c r="E34" s="868"/>
      <c r="F34" s="868"/>
      <c r="G34" s="868"/>
      <c r="H34" s="868"/>
      <c r="L34" s="118"/>
    </row>
    <row r="35" spans="2:13" s="200" customFormat="1" ht="17.25" customHeight="1" x14ac:dyDescent="0.25">
      <c r="B35" s="198" t="s">
        <v>464</v>
      </c>
      <c r="C35" s="284" t="s">
        <v>60</v>
      </c>
      <c r="D35" s="208" t="s">
        <v>469</v>
      </c>
      <c r="E35" s="933"/>
      <c r="F35" s="865"/>
      <c r="G35" s="865"/>
      <c r="H35" s="869"/>
      <c r="J35" s="894" t="str">
        <f>'3.2'!G46</f>
        <v>c</v>
      </c>
      <c r="K35" s="894" t="str">
        <f>'3.3'!G23</f>
        <v>c</v>
      </c>
      <c r="L35" s="882">
        <v>3.7</v>
      </c>
      <c r="M35" s="887" t="str">
        <f>'3.7'!G20</f>
        <v>c</v>
      </c>
    </row>
    <row r="36" spans="2:13" s="200" customFormat="1" ht="17.25" customHeight="1" x14ac:dyDescent="0.25">
      <c r="B36" s="201" t="s">
        <v>465</v>
      </c>
      <c r="C36" s="285" t="s">
        <v>61</v>
      </c>
      <c r="D36" s="209" t="s">
        <v>470</v>
      </c>
      <c r="E36" s="939"/>
      <c r="F36" s="866"/>
      <c r="G36" s="866"/>
      <c r="H36" s="870"/>
      <c r="J36" s="895"/>
      <c r="K36" s="895"/>
      <c r="L36" s="883"/>
      <c r="M36" s="888"/>
    </row>
    <row r="37" spans="2:13" s="200" customFormat="1" ht="17.25" customHeight="1" x14ac:dyDescent="0.25">
      <c r="B37" s="201" t="s">
        <v>447</v>
      </c>
      <c r="C37" s="130" t="s">
        <v>62</v>
      </c>
      <c r="D37" s="209" t="s">
        <v>63</v>
      </c>
      <c r="E37" s="939"/>
      <c r="F37" s="866"/>
      <c r="G37" s="866"/>
      <c r="H37" s="202"/>
      <c r="J37" s="895"/>
      <c r="K37" s="895"/>
      <c r="L37" s="203">
        <v>3.8</v>
      </c>
      <c r="M37" s="204" t="str">
        <f>'3.8'!G20</f>
        <v>c</v>
      </c>
    </row>
    <row r="38" spans="2:13" s="200" customFormat="1" ht="17.25" customHeight="1" thickBot="1" x14ac:dyDescent="0.3">
      <c r="B38" s="205" t="s">
        <v>448</v>
      </c>
      <c r="C38" s="134" t="s">
        <v>64</v>
      </c>
      <c r="D38" s="210" t="s">
        <v>471</v>
      </c>
      <c r="E38" s="935"/>
      <c r="F38" s="867"/>
      <c r="G38" s="867"/>
      <c r="H38" s="206"/>
      <c r="J38" s="896"/>
      <c r="K38" s="896"/>
      <c r="L38" s="203">
        <v>3.9</v>
      </c>
      <c r="M38" s="204" t="str">
        <f>'3.9'!G20</f>
        <v>c</v>
      </c>
    </row>
    <row r="39" spans="2:13" ht="24" customHeight="1" x14ac:dyDescent="0.25"/>
    <row r="41" spans="2:13" x14ac:dyDescent="0.25">
      <c r="B41" s="43" t="s">
        <v>105</v>
      </c>
    </row>
  </sheetData>
  <sheetProtection algorithmName="SHA-512" hashValue="PeVSqYdacIDNB4CeL/64XJfAOJT5R9TS8BwpfJdCN4LAJSZdNDoEqKRucDbz1Yola4X5j17w92uudwKuQWrCdQ==" saltValue="iKVuOSQIxvH8JrU1fGVJXw==" spinCount="100000" sheet="1" objects="1" scenarios="1" selectLockedCells="1"/>
  <mergeCells count="32">
    <mergeCell ref="E2:H2"/>
    <mergeCell ref="L6:M7"/>
    <mergeCell ref="J6:J7"/>
    <mergeCell ref="K6:K7"/>
    <mergeCell ref="L35:L36"/>
    <mergeCell ref="J12:J33"/>
    <mergeCell ref="K12:K33"/>
    <mergeCell ref="M35:M36"/>
    <mergeCell ref="L13:L15"/>
    <mergeCell ref="L16:L17"/>
    <mergeCell ref="L19:L21"/>
    <mergeCell ref="M13:M15"/>
    <mergeCell ref="J8:J10"/>
    <mergeCell ref="K8:K10"/>
    <mergeCell ref="J35:J38"/>
    <mergeCell ref="K35:K38"/>
    <mergeCell ref="B3:H3"/>
    <mergeCell ref="G12:G33"/>
    <mergeCell ref="G35:G38"/>
    <mergeCell ref="B7:H7"/>
    <mergeCell ref="B5:H5"/>
    <mergeCell ref="C11:H11"/>
    <mergeCell ref="F12:F33"/>
    <mergeCell ref="F35:F38"/>
    <mergeCell ref="H35:H36"/>
    <mergeCell ref="H13:H15"/>
    <mergeCell ref="F8:F10"/>
    <mergeCell ref="G8:G10"/>
    <mergeCell ref="B34:H34"/>
    <mergeCell ref="H16:H17"/>
    <mergeCell ref="H19:H21"/>
    <mergeCell ref="B19:B21"/>
  </mergeCells>
  <conditionalFormatting sqref="H35:H36">
    <cfRule type="expression" dxfId="53" priority="58">
      <formula>$M35="A"</formula>
    </cfRule>
    <cfRule type="expression" dxfId="52" priority="59">
      <formula>$M35="b"</formula>
    </cfRule>
    <cfRule type="expression" dxfId="51" priority="60">
      <formula>$M35="c"</formula>
    </cfRule>
  </conditionalFormatting>
  <conditionalFormatting sqref="H37:H38">
    <cfRule type="expression" dxfId="50" priority="55">
      <formula>$M37="A"</formula>
    </cfRule>
    <cfRule type="expression" dxfId="49" priority="56">
      <formula>$M37="b"</formula>
    </cfRule>
    <cfRule type="expression" dxfId="48" priority="57">
      <formula>$M37="c"</formula>
    </cfRule>
  </conditionalFormatting>
  <conditionalFormatting sqref="H8">
    <cfRule type="expression" dxfId="47" priority="43">
      <formula>$M$8="c"</formula>
    </cfRule>
    <cfRule type="expression" dxfId="46" priority="44">
      <formula>$M$8="b"</formula>
    </cfRule>
    <cfRule type="expression" dxfId="45" priority="45">
      <formula>$M$8="a"</formula>
    </cfRule>
  </conditionalFormatting>
  <conditionalFormatting sqref="H9">
    <cfRule type="expression" dxfId="44" priority="40">
      <formula>$M$9="c"</formula>
    </cfRule>
    <cfRule type="expression" dxfId="43" priority="41">
      <formula>$M$9="b"</formula>
    </cfRule>
    <cfRule type="expression" dxfId="42" priority="42">
      <formula>$M$9="a"</formula>
    </cfRule>
  </conditionalFormatting>
  <conditionalFormatting sqref="H12">
    <cfRule type="expression" dxfId="41" priority="37">
      <formula>$M$12="c"</formula>
    </cfRule>
    <cfRule type="expression" dxfId="40" priority="38">
      <formula>$M$12="b"</formula>
    </cfRule>
    <cfRule type="expression" dxfId="39" priority="39">
      <formula>$M$12="a"</formula>
    </cfRule>
  </conditionalFormatting>
  <conditionalFormatting sqref="H13">
    <cfRule type="expression" dxfId="38" priority="34">
      <formula>$M$13="c"</formula>
    </cfRule>
    <cfRule type="expression" dxfId="37" priority="35">
      <formula>$M$13="b"</formula>
    </cfRule>
    <cfRule type="expression" dxfId="36" priority="36">
      <formula>$M$13="a"</formula>
    </cfRule>
  </conditionalFormatting>
  <conditionalFormatting sqref="H24">
    <cfRule type="expression" dxfId="35" priority="31">
      <formula>$M$24="c"</formula>
    </cfRule>
    <cfRule type="expression" dxfId="34" priority="32">
      <formula>$M$24="b"</formula>
    </cfRule>
    <cfRule type="expression" dxfId="33" priority="33">
      <formula>$M$24="a"</formula>
    </cfRule>
  </conditionalFormatting>
  <conditionalFormatting sqref="H29">
    <cfRule type="expression" dxfId="32" priority="28">
      <formula>$M$29="c"</formula>
    </cfRule>
    <cfRule type="expression" dxfId="31" priority="29">
      <formula>$M$29="b"</formula>
    </cfRule>
    <cfRule type="expression" dxfId="30" priority="30">
      <formula>$M$29="a"</formula>
    </cfRule>
  </conditionalFormatting>
  <conditionalFormatting sqref="H30">
    <cfRule type="expression" dxfId="29" priority="25">
      <formula>$M$30="c"</formula>
    </cfRule>
    <cfRule type="expression" dxfId="28" priority="26">
      <formula>$M$30="b"</formula>
    </cfRule>
    <cfRule type="expression" dxfId="27" priority="27">
      <formula>$M$30="a"</formula>
    </cfRule>
  </conditionalFormatting>
  <conditionalFormatting sqref="H31">
    <cfRule type="expression" dxfId="26" priority="22">
      <formula>$M$31="c"</formula>
    </cfRule>
    <cfRule type="expression" dxfId="25" priority="23">
      <formula>$M$31="b"</formula>
    </cfRule>
    <cfRule type="expression" dxfId="24" priority="24">
      <formula>$M$31="a"</formula>
    </cfRule>
  </conditionalFormatting>
  <conditionalFormatting sqref="G8">
    <cfRule type="expression" dxfId="23" priority="52">
      <formula>$K$8="c"</formula>
    </cfRule>
    <cfRule type="expression" dxfId="22" priority="53">
      <formula>$K$8="b"</formula>
    </cfRule>
    <cfRule type="expression" dxfId="21" priority="54">
      <formula>$K$8="a"</formula>
    </cfRule>
  </conditionalFormatting>
  <conditionalFormatting sqref="G12">
    <cfRule type="expression" dxfId="20" priority="49">
      <formula>$K$12="c"</formula>
    </cfRule>
    <cfRule type="expression" dxfId="19" priority="50">
      <formula>$K$12="b"</formula>
    </cfRule>
    <cfRule type="expression" dxfId="18" priority="51">
      <formula>$K$12="a"</formula>
    </cfRule>
  </conditionalFormatting>
  <conditionalFormatting sqref="G35">
    <cfRule type="expression" dxfId="17" priority="46">
      <formula>$K$35="c"</formula>
    </cfRule>
    <cfRule type="expression" dxfId="16" priority="47">
      <formula>$K$35="b"</formula>
    </cfRule>
    <cfRule type="expression" dxfId="15" priority="48">
      <formula>$K$35="a"</formula>
    </cfRule>
  </conditionalFormatting>
  <conditionalFormatting sqref="F12">
    <cfRule type="expression" dxfId="14" priority="13">
      <formula>$J$12="c"</formula>
    </cfRule>
    <cfRule type="expression" dxfId="13" priority="14">
      <formula>$J$12="b"</formula>
    </cfRule>
    <cfRule type="expression" dxfId="12" priority="15">
      <formula>$J$12="a"</formula>
    </cfRule>
  </conditionalFormatting>
  <conditionalFormatting sqref="F35">
    <cfRule type="expression" dxfId="11" priority="10">
      <formula>$J$35="c"</formula>
    </cfRule>
    <cfRule type="expression" dxfId="10" priority="11">
      <formula>$J$35="b"</formula>
    </cfRule>
    <cfRule type="expression" dxfId="9" priority="12">
      <formula>$J$35="a"</formula>
    </cfRule>
  </conditionalFormatting>
  <conditionalFormatting sqref="H10">
    <cfRule type="expression" dxfId="8" priority="7">
      <formula>$M$10="c"</formula>
    </cfRule>
    <cfRule type="expression" dxfId="7" priority="8">
      <formula>$M$10="b"</formula>
    </cfRule>
    <cfRule type="expression" dxfId="6" priority="9">
      <formula>$M$10="a"</formula>
    </cfRule>
  </conditionalFormatting>
  <conditionalFormatting sqref="H33">
    <cfRule type="expression" dxfId="5" priority="4">
      <formula>$M$33="c"</formula>
    </cfRule>
    <cfRule type="expression" dxfId="4" priority="5">
      <formula>$M$33="b"</formula>
    </cfRule>
    <cfRule type="expression" dxfId="3" priority="6">
      <formula>$M$33="a"</formula>
    </cfRule>
  </conditionalFormatting>
  <conditionalFormatting sqref="F8">
    <cfRule type="expression" dxfId="2" priority="1">
      <formula>$J$8="c"</formula>
    </cfRule>
    <cfRule type="expression" dxfId="1" priority="2">
      <formula>$J$8="b"</formula>
    </cfRule>
    <cfRule type="expression" dxfId="0" priority="3">
      <formula>$J$8="a"</formula>
    </cfRule>
  </conditionalFormatting>
  <dataValidations count="1">
    <dataValidation type="list" allowBlank="1" showInputMessage="1" showErrorMessage="1" sqref="E8:E10 E12:E33 E35:E38">
      <formula1>$N$8:$N$9</formula1>
    </dataValidation>
  </dataValidations>
  <hyperlinks>
    <hyperlink ref="B41" location="'3 Formulari di candidatura --&gt;'!A1" display="Ritorna al sommario"/>
  </hyperlinks>
  <printOptions horizontalCentered="1"/>
  <pageMargins left="0.23622047244094491" right="0.23622047244094491" top="0.74803149606299213" bottom="0.74803149606299213" header="0.31496062992125984" footer="0.31496062992125984"/>
  <pageSetup paperSize="9" scale="68" fitToHeight="0" orientation="portrait" r:id="rId1"/>
  <headerFooter alignWithMargins="0">
    <oddHeader>&amp;C&amp;G</oddHeader>
    <oddFooter xml:space="preserve">&amp;R&amp;6Pagina &amp;P di &amp;N </oddFooter>
  </headerFooter>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B1:I46"/>
  <sheetViews>
    <sheetView showGridLines="0" topLeftCell="A2" zoomScale="90" zoomScaleNormal="90" zoomScaleSheetLayoutView="70" workbookViewId="0">
      <selection activeCell="B9" sqref="B9:E9"/>
    </sheetView>
  </sheetViews>
  <sheetFormatPr defaultColWidth="11.453125" defaultRowHeight="12.5" x14ac:dyDescent="0.25"/>
  <cols>
    <col min="1" max="1" width="3.26953125" style="91" customWidth="1"/>
    <col min="2" max="2" width="20.7265625" style="91" customWidth="1"/>
    <col min="3" max="4" width="40.7265625" style="91" customWidth="1"/>
    <col min="5" max="5" width="45.7265625" style="91" customWidth="1"/>
    <col min="6" max="6" width="5.453125" style="91" hidden="1" customWidth="1"/>
    <col min="7" max="7" width="3.81640625" style="91" customWidth="1"/>
    <col min="8" max="8" width="43" style="91" customWidth="1"/>
    <col min="9" max="9" width="58.453125" style="91" customWidth="1"/>
    <col min="10" max="16384" width="11.453125" style="91"/>
  </cols>
  <sheetData>
    <row r="1" spans="2:9" ht="21.75" customHeight="1" x14ac:dyDescent="0.25">
      <c r="B1" s="45" t="s">
        <v>102</v>
      </c>
      <c r="D1" s="45"/>
      <c r="E1" s="897" t="s">
        <v>103</v>
      </c>
      <c r="F1" s="897"/>
    </row>
    <row r="2" spans="2:9" ht="31.4" customHeight="1" thickBot="1" x14ac:dyDescent="0.3">
      <c r="B2" s="64" t="str">
        <f>Copertina!B12</f>
        <v>Nome dell'istituto</v>
      </c>
      <c r="D2" s="47"/>
      <c r="E2" s="898" t="str">
        <f>Copertina!B15</f>
        <v>Nome della sede</v>
      </c>
      <c r="F2" s="898"/>
    </row>
    <row r="3" spans="2:9" s="73" customFormat="1" ht="50.15" customHeight="1" thickBot="1" x14ac:dyDescent="0.3">
      <c r="B3" s="899" t="s">
        <v>714</v>
      </c>
      <c r="C3" s="899"/>
      <c r="D3" s="899"/>
      <c r="E3" s="899"/>
      <c r="F3" s="899"/>
      <c r="G3" s="94"/>
    </row>
    <row r="4" spans="2:9" s="73" customFormat="1" ht="40.15" customHeight="1" x14ac:dyDescent="0.25">
      <c r="B4" s="71"/>
      <c r="C4" s="71"/>
      <c r="D4" s="71"/>
    </row>
    <row r="5" spans="2:9" s="72" customFormat="1" ht="40.5" customHeight="1" x14ac:dyDescent="0.25">
      <c r="B5" s="900" t="s">
        <v>649</v>
      </c>
      <c r="C5" s="900"/>
      <c r="D5" s="900"/>
      <c r="E5" s="900"/>
      <c r="F5" s="900"/>
      <c r="H5" s="95"/>
      <c r="I5" s="95"/>
    </row>
    <row r="6" spans="2:9" s="72" customFormat="1" ht="11.25" customHeight="1" x14ac:dyDescent="0.25">
      <c r="B6" s="71"/>
      <c r="C6" s="71"/>
      <c r="D6" s="71"/>
    </row>
    <row r="7" spans="2:9" s="122" customFormat="1" ht="19.5" customHeight="1" x14ac:dyDescent="0.25">
      <c r="B7" s="902" t="s">
        <v>458</v>
      </c>
      <c r="C7" s="902"/>
      <c r="D7" s="902"/>
      <c r="E7" s="902"/>
    </row>
    <row r="8" spans="2:9" s="73" customFormat="1" ht="34.75" customHeight="1" x14ac:dyDescent="0.25">
      <c r="B8" s="903" t="s">
        <v>633</v>
      </c>
      <c r="C8" s="903"/>
      <c r="D8" s="903"/>
      <c r="E8" s="903"/>
      <c r="F8" s="903"/>
    </row>
    <row r="9" spans="2:9" s="73" customFormat="1" ht="94.5" customHeight="1" x14ac:dyDescent="0.25">
      <c r="B9" s="901" t="s">
        <v>452</v>
      </c>
      <c r="C9" s="901"/>
      <c r="D9" s="901"/>
      <c r="E9" s="901"/>
      <c r="F9" s="96"/>
    </row>
    <row r="10" spans="2:9" s="73" customFormat="1" ht="4.5" customHeight="1" x14ac:dyDescent="0.25">
      <c r="B10" s="85"/>
      <c r="C10" s="71"/>
      <c r="D10" s="71"/>
    </row>
    <row r="11" spans="2:9" s="73" customFormat="1" ht="29.25" customHeight="1" x14ac:dyDescent="0.25">
      <c r="B11" s="903" t="s">
        <v>459</v>
      </c>
      <c r="C11" s="903"/>
      <c r="D11" s="903"/>
      <c r="E11" s="903"/>
      <c r="F11" s="97"/>
    </row>
    <row r="12" spans="2:9" s="73" customFormat="1" ht="94.5" customHeight="1" x14ac:dyDescent="0.25">
      <c r="B12" s="901" t="s">
        <v>67</v>
      </c>
      <c r="C12" s="901"/>
      <c r="D12" s="901"/>
      <c r="E12" s="901"/>
      <c r="F12" s="96"/>
    </row>
    <row r="13" spans="2:9" s="233" customFormat="1" ht="4.5" customHeight="1" x14ac:dyDescent="0.25">
      <c r="B13" s="71"/>
      <c r="C13" s="71"/>
      <c r="D13" s="71"/>
      <c r="E13" s="71"/>
      <c r="F13" s="98"/>
    </row>
    <row r="14" spans="2:9" s="233" customFormat="1" ht="24.75" customHeight="1" x14ac:dyDescent="0.25">
      <c r="B14" s="903" t="s">
        <v>460</v>
      </c>
      <c r="C14" s="903"/>
      <c r="D14" s="903"/>
      <c r="E14" s="903"/>
      <c r="F14" s="97"/>
    </row>
    <row r="15" spans="2:9" s="73" customFormat="1" ht="94.5" customHeight="1" x14ac:dyDescent="0.25">
      <c r="B15" s="901"/>
      <c r="C15" s="901"/>
      <c r="D15" s="901"/>
      <c r="E15" s="901"/>
      <c r="F15" s="96"/>
    </row>
    <row r="16" spans="2:9" s="73" customFormat="1" ht="13" x14ac:dyDescent="0.25">
      <c r="B16" s="227"/>
      <c r="C16" s="227"/>
      <c r="D16" s="227"/>
      <c r="E16" s="99"/>
    </row>
    <row r="17" spans="2:7" s="122" customFormat="1" ht="19.5" customHeight="1" x14ac:dyDescent="0.25">
      <c r="B17" s="902" t="s">
        <v>616</v>
      </c>
      <c r="C17" s="902"/>
      <c r="D17" s="902"/>
      <c r="E17" s="902"/>
    </row>
    <row r="18" spans="2:7" s="73" customFormat="1" x14ac:dyDescent="0.25">
      <c r="B18" s="227"/>
      <c r="E18" s="100"/>
    </row>
    <row r="19" spans="2:7" s="73" customFormat="1" ht="26.25" customHeight="1" x14ac:dyDescent="0.25">
      <c r="B19" s="900" t="s">
        <v>686</v>
      </c>
      <c r="C19" s="900"/>
      <c r="D19" s="900"/>
      <c r="E19" s="900"/>
      <c r="F19" s="77"/>
      <c r="G19" s="78"/>
    </row>
    <row r="20" spans="2:7" s="73" customFormat="1" ht="94.5" customHeight="1" x14ac:dyDescent="0.25">
      <c r="B20" s="901"/>
      <c r="C20" s="901"/>
      <c r="D20" s="901"/>
      <c r="E20" s="901"/>
      <c r="F20" s="96"/>
    </row>
    <row r="21" spans="2:7" s="73" customFormat="1" x14ac:dyDescent="0.25">
      <c r="F21" s="80"/>
      <c r="G21" s="78"/>
    </row>
    <row r="22" spans="2:7" s="73" customFormat="1" ht="31.5" customHeight="1" x14ac:dyDescent="0.25">
      <c r="B22" s="900" t="s">
        <v>687</v>
      </c>
      <c r="C22" s="900"/>
      <c r="D22" s="900"/>
      <c r="E22" s="900"/>
    </row>
    <row r="23" spans="2:7" s="73" customFormat="1" ht="94.5" customHeight="1" x14ac:dyDescent="0.25">
      <c r="B23" s="901"/>
      <c r="C23" s="901"/>
      <c r="D23" s="901"/>
      <c r="E23" s="901"/>
      <c r="F23" s="96"/>
    </row>
    <row r="24" spans="2:7" s="73" customFormat="1" x14ac:dyDescent="0.25"/>
    <row r="25" spans="2:7" s="73" customFormat="1" x14ac:dyDescent="0.25">
      <c r="B25" s="234" t="s">
        <v>105</v>
      </c>
    </row>
    <row r="26" spans="2:7" s="73" customFormat="1" x14ac:dyDescent="0.25"/>
    <row r="27" spans="2:7" s="73" customFormat="1" x14ac:dyDescent="0.25"/>
    <row r="28" spans="2:7" s="73" customFormat="1" x14ac:dyDescent="0.25"/>
    <row r="29" spans="2:7" s="73" customFormat="1" x14ac:dyDescent="0.25"/>
    <row r="30" spans="2:7" s="73" customFormat="1" x14ac:dyDescent="0.25"/>
    <row r="31" spans="2:7" s="73" customFormat="1" x14ac:dyDescent="0.25"/>
    <row r="32" spans="2:7" s="73" customFormat="1" x14ac:dyDescent="0.25"/>
    <row r="33" s="73" customFormat="1" x14ac:dyDescent="0.25"/>
    <row r="34" s="73" customFormat="1" x14ac:dyDescent="0.25"/>
    <row r="35" s="73" customFormat="1" x14ac:dyDescent="0.25"/>
    <row r="36" s="73" customFormat="1" x14ac:dyDescent="0.25"/>
    <row r="37" s="73" customFormat="1" x14ac:dyDescent="0.25"/>
    <row r="38" s="73" customFormat="1" x14ac:dyDescent="0.25"/>
    <row r="39" s="73" customFormat="1" x14ac:dyDescent="0.25"/>
    <row r="40" s="73" customFormat="1" x14ac:dyDescent="0.25"/>
    <row r="41" s="73" customFormat="1" x14ac:dyDescent="0.25"/>
    <row r="42" s="73" customFormat="1" x14ac:dyDescent="0.25"/>
    <row r="43" s="73" customFormat="1" x14ac:dyDescent="0.25"/>
    <row r="44" s="73" customFormat="1" x14ac:dyDescent="0.25"/>
    <row r="45" s="73" customFormat="1" x14ac:dyDescent="0.25"/>
    <row r="46" s="73" customFormat="1" x14ac:dyDescent="0.25"/>
  </sheetData>
  <sheetProtection algorithmName="SHA-512" hashValue="otMqTBK7Vos5bGoCkl0RbdJQxb2PJXdpr7xm/NSryirPAYpbhy558IuVK+PKgfxJWuaa0LSsIcrvjVsA2TDrYQ==" saltValue="W5P12iNwsk8n1XFEkYoCXA==" spinCount="100000" sheet="1" selectLockedCells="1"/>
  <protectedRanges>
    <protectedRange sqref="B15 E18 B9 B12 B20 B23" name="Allgemeine Angaben"/>
  </protectedRanges>
  <mergeCells count="16">
    <mergeCell ref="E1:F1"/>
    <mergeCell ref="E2:F2"/>
    <mergeCell ref="B3:F3"/>
    <mergeCell ref="B5:F5"/>
    <mergeCell ref="B23:E23"/>
    <mergeCell ref="B7:E7"/>
    <mergeCell ref="B8:F8"/>
    <mergeCell ref="B9:E9"/>
    <mergeCell ref="B11:E11"/>
    <mergeCell ref="B12:E12"/>
    <mergeCell ref="B14:E14"/>
    <mergeCell ref="B15:E15"/>
    <mergeCell ref="B17:E17"/>
    <mergeCell ref="B19:E19"/>
    <mergeCell ref="B20:E20"/>
    <mergeCell ref="B22:E22"/>
  </mergeCells>
  <hyperlinks>
    <hyperlink ref="B25" location="Sommario!A1" display="Ritorna al sommario"/>
  </hyperlinks>
  <printOptions horizontalCentered="1"/>
  <pageMargins left="0.23622047244094491" right="0.23622047244094491" top="0.74803149606299213" bottom="0.74803149606299213" header="0.31496062992125984" footer="0.31496062992125984"/>
  <pageSetup paperSize="9" scale="68" fitToHeight="0" orientation="portrait" r:id="rId1"/>
  <headerFooter alignWithMargins="0">
    <oddHeader>&amp;C&amp;G</oddHeader>
    <oddFooter xml:space="preserve">&amp;R&amp;6Pagina &amp;P di &amp;N </oddFoot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B1:G46"/>
  <sheetViews>
    <sheetView showGridLines="0" zoomScale="90" zoomScaleNormal="90" zoomScaleSheetLayoutView="80" workbookViewId="0">
      <selection activeCell="B7" sqref="B7:F7"/>
    </sheetView>
  </sheetViews>
  <sheetFormatPr defaultColWidth="11.453125" defaultRowHeight="12.5" x14ac:dyDescent="0.25"/>
  <cols>
    <col min="1" max="1" width="3.453125" style="46" customWidth="1"/>
    <col min="2" max="2" width="20.7265625" style="46" customWidth="1"/>
    <col min="3" max="4" width="40.7265625" style="46" customWidth="1"/>
    <col min="5" max="5" width="45.7265625" style="46" customWidth="1"/>
    <col min="6" max="6" width="15.81640625" style="46" hidden="1" customWidth="1"/>
    <col min="7" max="7" width="3.81640625" style="46" customWidth="1"/>
    <col min="8" max="8" width="43" style="46" customWidth="1"/>
    <col min="9" max="9" width="58.453125" style="46" customWidth="1"/>
    <col min="10" max="16384" width="11.453125" style="46"/>
  </cols>
  <sheetData>
    <row r="1" spans="2:6" ht="21.75" customHeight="1" x14ac:dyDescent="0.25">
      <c r="B1" s="45" t="s">
        <v>102</v>
      </c>
      <c r="D1" s="45"/>
      <c r="E1" s="897" t="s">
        <v>103</v>
      </c>
      <c r="F1" s="897"/>
    </row>
    <row r="2" spans="2:6" ht="31.4" customHeight="1" thickBot="1" x14ac:dyDescent="0.3">
      <c r="B2" s="47" t="str">
        <f>Copertina!B12</f>
        <v>Nome dell'istituto</v>
      </c>
      <c r="D2" s="47"/>
      <c r="E2" s="898" t="str">
        <f>Copertina!B15</f>
        <v>Nome della sede</v>
      </c>
      <c r="F2" s="898"/>
    </row>
    <row r="3" spans="2:6" s="164" customFormat="1" ht="50.15" customHeight="1" thickBot="1" x14ac:dyDescent="0.3">
      <c r="B3" s="899" t="s">
        <v>715</v>
      </c>
      <c r="C3" s="899"/>
      <c r="D3" s="899"/>
      <c r="E3" s="899"/>
      <c r="F3" s="899"/>
    </row>
    <row r="4" spans="2:6" s="48" customFormat="1" ht="40.15" customHeight="1" x14ac:dyDescent="0.25">
      <c r="B4" s="71"/>
      <c r="C4" s="71"/>
      <c r="D4" s="71"/>
    </row>
    <row r="5" spans="2:6" s="725" customFormat="1" ht="40.5" customHeight="1" x14ac:dyDescent="0.25">
      <c r="B5" s="910" t="s">
        <v>617</v>
      </c>
      <c r="C5" s="910"/>
      <c r="D5" s="910"/>
      <c r="E5" s="910"/>
      <c r="F5" s="374"/>
    </row>
    <row r="6" spans="2:6" s="725" customFormat="1" ht="27.4" customHeight="1" x14ac:dyDescent="0.25">
      <c r="B6" s="906" t="s">
        <v>817</v>
      </c>
      <c r="C6" s="906"/>
      <c r="D6" s="906"/>
      <c r="E6" s="908"/>
      <c r="F6" s="906"/>
    </row>
    <row r="7" spans="2:6" s="37" customFormat="1" ht="50.15" customHeight="1" x14ac:dyDescent="0.25">
      <c r="B7" s="904"/>
      <c r="C7" s="904"/>
      <c r="D7" s="904"/>
      <c r="E7" s="905"/>
      <c r="F7" s="904"/>
    </row>
    <row r="8" spans="2:6" s="37" customFormat="1" ht="27.4" customHeight="1" x14ac:dyDescent="0.25">
      <c r="B8" s="906" t="s">
        <v>818</v>
      </c>
      <c r="C8" s="906"/>
      <c r="D8" s="906"/>
      <c r="E8" s="908"/>
      <c r="F8" s="906"/>
    </row>
    <row r="9" spans="2:6" s="37" customFormat="1" ht="50.15" customHeight="1" x14ac:dyDescent="0.25">
      <c r="B9" s="904"/>
      <c r="C9" s="904"/>
      <c r="D9" s="904"/>
      <c r="E9" s="911"/>
      <c r="F9" s="904"/>
    </row>
    <row r="10" spans="2:6" s="37" customFormat="1" ht="27.4" customHeight="1" x14ac:dyDescent="0.25">
      <c r="B10" s="906" t="s">
        <v>819</v>
      </c>
      <c r="C10" s="906"/>
      <c r="D10" s="906"/>
      <c r="E10" s="909"/>
      <c r="F10" s="906"/>
    </row>
    <row r="11" spans="2:6" s="37" customFormat="1" ht="50.15" customHeight="1" x14ac:dyDescent="0.25">
      <c r="B11" s="904"/>
      <c r="C11" s="904"/>
      <c r="D11" s="904"/>
      <c r="E11" s="904"/>
      <c r="F11" s="904"/>
    </row>
    <row r="12" spans="2:6" s="37" customFormat="1" ht="27.4" customHeight="1" x14ac:dyDescent="0.25">
      <c r="B12" s="906" t="s">
        <v>820</v>
      </c>
      <c r="C12" s="906"/>
      <c r="D12" s="906"/>
      <c r="E12" s="907"/>
      <c r="F12" s="906"/>
    </row>
    <row r="13" spans="2:6" s="37" customFormat="1" ht="50.15" customHeight="1" x14ac:dyDescent="0.25">
      <c r="B13" s="904"/>
      <c r="C13" s="904"/>
      <c r="D13" s="904"/>
      <c r="E13" s="904"/>
      <c r="F13" s="904"/>
    </row>
    <row r="14" spans="2:6" s="37" customFormat="1" ht="27.4" customHeight="1" x14ac:dyDescent="0.25">
      <c r="B14" s="906" t="s">
        <v>821</v>
      </c>
      <c r="C14" s="906"/>
      <c r="D14" s="906"/>
      <c r="E14" s="907"/>
      <c r="F14" s="906"/>
    </row>
    <row r="15" spans="2:6" s="37" customFormat="1" ht="50.15" customHeight="1" x14ac:dyDescent="0.25">
      <c r="B15" s="904"/>
      <c r="C15" s="904"/>
      <c r="D15" s="904"/>
      <c r="E15" s="905"/>
      <c r="F15" s="904"/>
    </row>
    <row r="16" spans="2:6" s="37" customFormat="1" ht="4.5" customHeight="1" x14ac:dyDescent="0.25">
      <c r="B16" s="374"/>
      <c r="C16" s="726"/>
      <c r="D16" s="726"/>
    </row>
    <row r="17" spans="2:7" s="48" customFormat="1" x14ac:dyDescent="0.25">
      <c r="B17" s="43" t="s">
        <v>105</v>
      </c>
      <c r="E17" s="912"/>
    </row>
    <row r="18" spans="2:7" s="75" customFormat="1" ht="13.4" customHeight="1" x14ac:dyDescent="0.25">
      <c r="B18" s="74"/>
      <c r="E18" s="912"/>
      <c r="F18" s="76" t="s">
        <v>449</v>
      </c>
      <c r="G18" s="76"/>
    </row>
    <row r="19" spans="2:7" s="48" customFormat="1" x14ac:dyDescent="0.25">
      <c r="B19" s="74"/>
      <c r="E19" s="912"/>
      <c r="F19" s="77"/>
      <c r="G19" s="78"/>
    </row>
    <row r="20" spans="2:7" s="48" customFormat="1" x14ac:dyDescent="0.25">
      <c r="F20" s="79"/>
      <c r="G20" s="78"/>
    </row>
    <row r="21" spans="2:7" s="48" customFormat="1" x14ac:dyDescent="0.25">
      <c r="F21" s="80"/>
      <c r="G21" s="78"/>
    </row>
    <row r="22" spans="2:7" s="48" customFormat="1" x14ac:dyDescent="0.25"/>
    <row r="23" spans="2:7" s="48" customFormat="1" x14ac:dyDescent="0.25"/>
    <row r="24" spans="2:7" s="48" customFormat="1" x14ac:dyDescent="0.25"/>
    <row r="25" spans="2:7" s="48" customFormat="1" x14ac:dyDescent="0.25"/>
    <row r="26" spans="2:7" s="48" customFormat="1" x14ac:dyDescent="0.25"/>
    <row r="27" spans="2:7" s="48" customFormat="1" x14ac:dyDescent="0.25"/>
    <row r="28" spans="2:7" s="48" customFormat="1" x14ac:dyDescent="0.25"/>
    <row r="29" spans="2:7" s="48" customFormat="1" x14ac:dyDescent="0.25"/>
    <row r="30" spans="2:7" s="48" customFormat="1" x14ac:dyDescent="0.25"/>
    <row r="31" spans="2:7" s="48" customFormat="1" x14ac:dyDescent="0.25"/>
    <row r="32" spans="2:7" s="48" customFormat="1" x14ac:dyDescent="0.25"/>
    <row r="33" s="48" customFormat="1" x14ac:dyDescent="0.25"/>
    <row r="34" s="48" customFormat="1" x14ac:dyDescent="0.25"/>
    <row r="35" s="48" customFormat="1" x14ac:dyDescent="0.25"/>
    <row r="36" s="48" customFormat="1" x14ac:dyDescent="0.25"/>
    <row r="37" s="48" customFormat="1" x14ac:dyDescent="0.25"/>
    <row r="38" s="48" customFormat="1" x14ac:dyDescent="0.25"/>
    <row r="39" s="48" customFormat="1" x14ac:dyDescent="0.25"/>
    <row r="40" s="48" customFormat="1" x14ac:dyDescent="0.25"/>
    <row r="41" s="48" customFormat="1" x14ac:dyDescent="0.25"/>
    <row r="42" s="48" customFormat="1" x14ac:dyDescent="0.25"/>
    <row r="43" s="48" customFormat="1" x14ac:dyDescent="0.25"/>
    <row r="44" s="48" customFormat="1" x14ac:dyDescent="0.25"/>
    <row r="45" s="48" customFormat="1" x14ac:dyDescent="0.25"/>
    <row r="46" s="48" customFormat="1" x14ac:dyDescent="0.25"/>
  </sheetData>
  <sheetProtection algorithmName="SHA-512" hashValue="JZc4tKa7eS7+JRZyqjwLYvwWAdrQemA+T4HATgFy/QH4xWrdinYOoKavrKGr+39Bdk0iGyt6udOa4OUaTArS5Q==" saltValue="acWGdxJbipzHHBq7yVzHqA==" spinCount="100000" sheet="1" selectLockedCells="1"/>
  <protectedRanges>
    <protectedRange sqref="E17" name="Allgemeine Angaben"/>
    <protectedRange sqref="B7 B9 B11 B13 B15" name="Allgemeine Angaben_3"/>
  </protectedRanges>
  <mergeCells count="15">
    <mergeCell ref="E17:E19"/>
    <mergeCell ref="B15:F15"/>
    <mergeCell ref="B14:F14"/>
    <mergeCell ref="E1:F1"/>
    <mergeCell ref="E2:F2"/>
    <mergeCell ref="B3:F3"/>
    <mergeCell ref="B7:F7"/>
    <mergeCell ref="B8:F8"/>
    <mergeCell ref="B10:F10"/>
    <mergeCell ref="B11:F11"/>
    <mergeCell ref="B13:F13"/>
    <mergeCell ref="B5:E5"/>
    <mergeCell ref="B6:F6"/>
    <mergeCell ref="B9:F9"/>
    <mergeCell ref="B12:F12"/>
  </mergeCells>
  <hyperlinks>
    <hyperlink ref="B17" location="Sommario!A1" display="Ritorna al sommario"/>
  </hyperlinks>
  <printOptions horizontalCentered="1"/>
  <pageMargins left="0.23622047244094491" right="0.23622047244094491" top="0.74803149606299213" bottom="0.74803149606299213" header="0.31496062992125984" footer="0.31496062992125984"/>
  <pageSetup paperSize="9" scale="68" fitToHeight="0" orientation="portrait" r:id="rId1"/>
  <headerFooter alignWithMargins="0">
    <oddHeader>&amp;C&amp;G</oddHeader>
    <oddFooter xml:space="preserve">&amp;R&amp;6Pagina &amp;P di &amp;N </oddFooter>
  </headerFooter>
  <colBreaks count="1" manualBreakCount="1">
    <brk id="5" max="19" man="1"/>
  </colBreaks>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B1:O36"/>
  <sheetViews>
    <sheetView showGridLines="0" topLeftCell="A7" zoomScale="90" zoomScaleNormal="90" zoomScaleSheetLayoutView="80" zoomScalePageLayoutView="80" workbookViewId="0">
      <selection activeCell="D13" sqref="D13"/>
    </sheetView>
  </sheetViews>
  <sheetFormatPr defaultColWidth="11.453125" defaultRowHeight="12.5" x14ac:dyDescent="0.25"/>
  <cols>
    <col min="1" max="1" width="2.453125" style="91" customWidth="1"/>
    <col min="2" max="2" width="10.7265625" style="91" customWidth="1"/>
    <col min="3" max="3" width="15.7265625" style="91" customWidth="1"/>
    <col min="4" max="6" width="40.7265625" style="91" customWidth="1"/>
    <col min="7" max="7" width="3.1796875" style="91" customWidth="1"/>
    <col min="8" max="8" width="23.1796875" style="91" customWidth="1"/>
    <col min="9" max="16384" width="11.453125" style="91"/>
  </cols>
  <sheetData>
    <row r="1" spans="2:15" x14ac:dyDescent="0.25">
      <c r="C1" s="45"/>
      <c r="D1" s="45"/>
      <c r="E1" s="921"/>
      <c r="F1" s="921"/>
    </row>
    <row r="2" spans="2:15" ht="21" customHeight="1" x14ac:dyDescent="0.25">
      <c r="B2" s="122" t="s">
        <v>102</v>
      </c>
      <c r="D2" s="45"/>
      <c r="F2" s="122" t="s">
        <v>103</v>
      </c>
    </row>
    <row r="3" spans="2:15" s="211" customFormat="1" ht="31.5" customHeight="1" thickBot="1" x14ac:dyDescent="0.3">
      <c r="B3" s="211" t="str">
        <f>Copertina!B12</f>
        <v>Nome dell'istituto</v>
      </c>
      <c r="C3" s="222"/>
      <c r="D3" s="222"/>
      <c r="E3" s="222"/>
      <c r="F3" s="211" t="str">
        <f>Copertina!B15</f>
        <v>Nome della sede</v>
      </c>
    </row>
    <row r="4" spans="2:15" ht="50.15" customHeight="1" thickBot="1" x14ac:dyDescent="0.3">
      <c r="B4" s="899" t="s">
        <v>716</v>
      </c>
      <c r="C4" s="899"/>
      <c r="D4" s="899"/>
      <c r="E4" s="899"/>
      <c r="F4" s="899"/>
      <c r="G4" s="81"/>
      <c r="H4" s="915" t="s">
        <v>822</v>
      </c>
      <c r="I4" s="916"/>
      <c r="J4" s="916"/>
      <c r="K4" s="916"/>
      <c r="L4" s="917"/>
      <c r="M4" s="90"/>
      <c r="N4" s="90"/>
      <c r="O4" s="90"/>
    </row>
    <row r="5" spans="2:15" s="73" customFormat="1" ht="15" customHeight="1" x14ac:dyDescent="0.25">
      <c r="H5" s="918"/>
      <c r="I5" s="919"/>
      <c r="J5" s="919"/>
      <c r="K5" s="919"/>
      <c r="L5" s="920"/>
      <c r="M5" s="90"/>
      <c r="N5" s="90"/>
      <c r="O5" s="90"/>
    </row>
    <row r="6" spans="2:15" s="73" customFormat="1" ht="42.75" customHeight="1" x14ac:dyDescent="0.25">
      <c r="B6" s="922" t="s">
        <v>770</v>
      </c>
      <c r="C6" s="922"/>
      <c r="D6" s="922"/>
      <c r="E6" s="922"/>
      <c r="F6" s="922"/>
      <c r="G6" s="51"/>
      <c r="H6" s="918"/>
      <c r="I6" s="919"/>
      <c r="J6" s="919"/>
      <c r="K6" s="919"/>
      <c r="L6" s="920"/>
      <c r="M6" s="90"/>
      <c r="N6" s="90"/>
      <c r="O6" s="90"/>
    </row>
    <row r="7" spans="2:15" s="73" customFormat="1" ht="32.25" customHeight="1" x14ac:dyDescent="0.25">
      <c r="B7" s="922" t="s">
        <v>625</v>
      </c>
      <c r="C7" s="922"/>
      <c r="D7" s="922"/>
      <c r="E7" s="922"/>
      <c r="F7" s="922"/>
      <c r="G7" s="51"/>
      <c r="H7" s="918"/>
      <c r="I7" s="919"/>
      <c r="J7" s="919"/>
      <c r="K7" s="919"/>
      <c r="L7" s="920"/>
      <c r="M7" s="90"/>
      <c r="N7" s="90"/>
      <c r="O7" s="90"/>
    </row>
    <row r="8" spans="2:15" s="73" customFormat="1" ht="36.65" customHeight="1" x14ac:dyDescent="0.25">
      <c r="B8" s="922" t="s">
        <v>618</v>
      </c>
      <c r="C8" s="922"/>
      <c r="D8" s="922"/>
      <c r="E8" s="922"/>
      <c r="F8" s="922"/>
      <c r="H8" s="918"/>
      <c r="I8" s="919"/>
      <c r="J8" s="919"/>
      <c r="K8" s="919"/>
      <c r="L8" s="920"/>
      <c r="M8" s="90"/>
      <c r="N8" s="90"/>
      <c r="O8" s="90"/>
    </row>
    <row r="9" spans="2:15" s="73" customFormat="1" ht="16.75" customHeight="1" thickBot="1" x14ac:dyDescent="0.3">
      <c r="B9" s="290"/>
      <c r="C9" s="290"/>
      <c r="D9" s="290"/>
      <c r="E9" s="290"/>
      <c r="F9" s="290"/>
      <c r="H9" s="918"/>
      <c r="I9" s="919"/>
      <c r="J9" s="919"/>
      <c r="K9" s="919"/>
      <c r="L9" s="920"/>
      <c r="M9" s="90"/>
      <c r="N9" s="90"/>
      <c r="O9" s="90"/>
    </row>
    <row r="10" spans="2:15" s="73" customFormat="1" ht="17.25" customHeight="1" thickBot="1" x14ac:dyDescent="0.3">
      <c r="D10" s="688" t="s">
        <v>450</v>
      </c>
      <c r="E10" s="688" t="s">
        <v>450</v>
      </c>
      <c r="F10" s="688" t="s">
        <v>450</v>
      </c>
      <c r="H10" s="918"/>
      <c r="I10" s="919"/>
      <c r="J10" s="919"/>
      <c r="K10" s="919"/>
      <c r="L10" s="920"/>
      <c r="M10" s="90"/>
      <c r="N10" s="90"/>
      <c r="O10" s="90"/>
    </row>
    <row r="11" spans="2:15" s="73" customFormat="1" ht="70.5" customHeight="1" x14ac:dyDescent="0.25">
      <c r="B11" s="913" t="s">
        <v>451</v>
      </c>
      <c r="C11" s="914"/>
      <c r="D11" s="689" t="s">
        <v>452</v>
      </c>
      <c r="E11" s="681"/>
      <c r="F11" s="690"/>
      <c r="H11" s="918"/>
      <c r="I11" s="919"/>
      <c r="J11" s="919"/>
      <c r="K11" s="919"/>
      <c r="L11" s="920"/>
      <c r="M11" s="90"/>
      <c r="N11" s="90"/>
      <c r="O11" s="90"/>
    </row>
    <row r="12" spans="2:15" s="73" customFormat="1" ht="21.75" customHeight="1" x14ac:dyDescent="0.25">
      <c r="B12" s="73" t="s">
        <v>453</v>
      </c>
      <c r="D12" s="679"/>
      <c r="E12" s="679"/>
      <c r="F12" s="679"/>
      <c r="H12" s="918"/>
      <c r="I12" s="919"/>
      <c r="J12" s="919"/>
      <c r="K12" s="919"/>
      <c r="L12" s="920"/>
      <c r="M12" s="90"/>
      <c r="N12" s="90"/>
      <c r="O12" s="90"/>
    </row>
    <row r="13" spans="2:15" s="73" customFormat="1" ht="33" customHeight="1" x14ac:dyDescent="0.25">
      <c r="B13" s="73" t="s">
        <v>454</v>
      </c>
      <c r="D13" s="679"/>
      <c r="E13" s="679"/>
      <c r="F13" s="680"/>
      <c r="H13" s="90"/>
      <c r="I13" s="90"/>
      <c r="J13" s="90"/>
      <c r="K13" s="90"/>
      <c r="L13" s="90"/>
      <c r="M13" s="90"/>
      <c r="N13" s="90"/>
      <c r="O13" s="90"/>
    </row>
    <row r="14" spans="2:15" s="73" customFormat="1" ht="30" customHeight="1" x14ac:dyDescent="0.25">
      <c r="B14" s="51"/>
      <c r="C14" s="51"/>
      <c r="D14" s="51"/>
      <c r="E14" s="51"/>
      <c r="F14" s="51"/>
      <c r="G14" s="51"/>
    </row>
    <row r="15" spans="2:15" s="73" customFormat="1" ht="19.5" customHeight="1" x14ac:dyDescent="0.25">
      <c r="B15" s="923" t="s">
        <v>455</v>
      </c>
      <c r="C15" s="923"/>
      <c r="D15" s="923"/>
      <c r="E15" s="923"/>
      <c r="F15" s="923"/>
      <c r="G15" s="82"/>
    </row>
    <row r="16" spans="2:15" s="73" customFormat="1" ht="19.5" customHeight="1" x14ac:dyDescent="0.25">
      <c r="B16" s="236"/>
      <c r="C16" s="236"/>
      <c r="D16" s="236"/>
      <c r="E16" s="236"/>
      <c r="F16" s="236"/>
      <c r="G16" s="82"/>
    </row>
    <row r="17" spans="2:12" s="73" customFormat="1" ht="21.75" customHeight="1" x14ac:dyDescent="0.25">
      <c r="B17" s="940" t="s">
        <v>824</v>
      </c>
      <c r="C17" s="940"/>
      <c r="D17" s="940"/>
      <c r="E17" s="940"/>
      <c r="F17" s="940"/>
      <c r="G17" s="83"/>
    </row>
    <row r="18" spans="2:12" s="73" customFormat="1" ht="27.4" customHeight="1" x14ac:dyDescent="0.25">
      <c r="B18" s="900" t="s">
        <v>823</v>
      </c>
      <c r="C18" s="900"/>
      <c r="D18" s="900"/>
      <c r="E18" s="900"/>
      <c r="F18" s="900"/>
      <c r="G18" s="71"/>
      <c r="H18" s="900"/>
      <c r="I18" s="900"/>
      <c r="J18" s="900"/>
      <c r="K18" s="900"/>
      <c r="L18" s="900"/>
    </row>
    <row r="19" spans="2:12" s="73" customFormat="1" ht="15" customHeight="1" x14ac:dyDescent="0.25">
      <c r="B19" s="235"/>
      <c r="C19" s="237"/>
      <c r="D19" s="237"/>
      <c r="E19" s="237"/>
      <c r="F19" s="237"/>
      <c r="G19" s="71"/>
      <c r="H19" s="235"/>
      <c r="I19" s="235"/>
      <c r="J19" s="235"/>
      <c r="K19" s="235"/>
      <c r="L19" s="235"/>
    </row>
    <row r="20" spans="2:12" s="73" customFormat="1" ht="64.5" customHeight="1" x14ac:dyDescent="0.25">
      <c r="B20" s="924" t="s">
        <v>816</v>
      </c>
      <c r="C20" s="924"/>
      <c r="D20" s="924"/>
      <c r="E20" s="924"/>
      <c r="F20" s="924"/>
      <c r="G20" s="84"/>
      <c r="H20" s="900"/>
      <c r="I20" s="71"/>
      <c r="J20" s="85"/>
      <c r="K20" s="85"/>
      <c r="L20" s="85"/>
    </row>
    <row r="21" spans="2:12" s="73" customFormat="1" ht="31.5" customHeight="1" x14ac:dyDescent="0.25">
      <c r="B21" s="925" t="s">
        <v>793</v>
      </c>
      <c r="C21" s="925"/>
      <c r="D21" s="925"/>
      <c r="E21" s="925"/>
      <c r="F21" s="925"/>
      <c r="G21" s="86"/>
      <c r="H21" s="900"/>
      <c r="I21" s="71"/>
      <c r="J21" s="85"/>
      <c r="K21" s="85"/>
      <c r="L21" s="85"/>
    </row>
    <row r="22" spans="2:12" s="73" customFormat="1" ht="9.75" customHeight="1" x14ac:dyDescent="0.25">
      <c r="B22" s="226"/>
      <c r="C22" s="226"/>
      <c r="D22" s="226"/>
      <c r="E22" s="226"/>
      <c r="F22" s="226"/>
      <c r="G22" s="225"/>
      <c r="H22" s="223"/>
      <c r="I22" s="71"/>
      <c r="J22" s="85"/>
      <c r="K22" s="85"/>
      <c r="L22" s="85"/>
    </row>
    <row r="23" spans="2:12" s="73" customFormat="1" ht="22.5" customHeight="1" x14ac:dyDescent="0.25">
      <c r="B23" s="926" t="s">
        <v>456</v>
      </c>
      <c r="C23" s="926"/>
      <c r="D23" s="926"/>
      <c r="E23" s="926"/>
      <c r="F23" s="926"/>
      <c r="G23" s="87"/>
      <c r="H23" s="71"/>
      <c r="I23" s="71"/>
      <c r="J23" s="85"/>
      <c r="K23" s="85"/>
      <c r="L23" s="85"/>
    </row>
    <row r="24" spans="2:12" s="73" customFormat="1" ht="13.5" customHeight="1" x14ac:dyDescent="0.25">
      <c r="B24" s="927" t="s">
        <v>794</v>
      </c>
      <c r="C24" s="927"/>
      <c r="D24" s="927"/>
      <c r="E24" s="927"/>
      <c r="F24" s="927"/>
      <c r="G24" s="87"/>
      <c r="H24" s="71"/>
      <c r="I24" s="71"/>
      <c r="J24" s="85"/>
      <c r="K24" s="85"/>
      <c r="L24" s="85"/>
    </row>
    <row r="25" spans="2:12" s="73" customFormat="1" ht="14.25" customHeight="1" x14ac:dyDescent="0.25">
      <c r="B25" s="928" t="s">
        <v>457</v>
      </c>
      <c r="C25" s="928"/>
      <c r="D25" s="928"/>
      <c r="E25" s="928"/>
      <c r="F25" s="928"/>
      <c r="G25" s="87"/>
      <c r="H25" s="71"/>
      <c r="I25" s="71"/>
      <c r="J25" s="85"/>
      <c r="K25" s="85"/>
      <c r="L25" s="85"/>
    </row>
    <row r="26" spans="2:12" s="73" customFormat="1" ht="15.75" customHeight="1" x14ac:dyDescent="0.25">
      <c r="B26" s="929"/>
      <c r="C26" s="929"/>
      <c r="D26" s="929"/>
      <c r="E26" s="929"/>
      <c r="F26" s="929"/>
      <c r="G26" s="88"/>
      <c r="H26" s="89"/>
    </row>
    <row r="27" spans="2:12" ht="31.5" customHeight="1" x14ac:dyDescent="0.25">
      <c r="B27" s="930" t="s">
        <v>795</v>
      </c>
      <c r="C27" s="930"/>
      <c r="D27" s="930"/>
      <c r="E27" s="930"/>
      <c r="F27" s="930"/>
      <c r="G27" s="90"/>
      <c r="H27" s="922"/>
      <c r="I27" s="922"/>
      <c r="J27" s="922"/>
      <c r="K27" s="922"/>
      <c r="L27" s="922"/>
    </row>
    <row r="28" spans="2:12" ht="18.75" customHeight="1" x14ac:dyDescent="0.25">
      <c r="B28" s="913"/>
      <c r="C28" s="913"/>
      <c r="D28" s="913"/>
      <c r="E28" s="913"/>
      <c r="F28" s="913"/>
      <c r="G28" s="913"/>
      <c r="H28" s="71"/>
      <c r="I28" s="71"/>
      <c r="J28" s="85"/>
      <c r="K28" s="85"/>
      <c r="L28" s="85"/>
    </row>
    <row r="29" spans="2:12" ht="18" customHeight="1" x14ac:dyDescent="0.25">
      <c r="B29" s="234" t="s">
        <v>105</v>
      </c>
      <c r="C29" s="51"/>
      <c r="D29" s="51"/>
      <c r="E29" s="51"/>
      <c r="F29" s="51"/>
      <c r="G29" s="51"/>
      <c r="H29" s="71"/>
      <c r="I29" s="71"/>
      <c r="J29" s="85"/>
      <c r="K29" s="85"/>
      <c r="L29" s="85"/>
    </row>
    <row r="30" spans="2:12" ht="28.5" customHeight="1" x14ac:dyDescent="0.25">
      <c r="B30" s="224"/>
      <c r="C30" s="221"/>
      <c r="D30" s="221"/>
      <c r="E30" s="221"/>
      <c r="F30" s="221"/>
      <c r="G30" s="221"/>
      <c r="H30" s="71"/>
      <c r="I30" s="71"/>
      <c r="J30" s="71"/>
      <c r="K30" s="71"/>
      <c r="L30" s="71"/>
    </row>
    <row r="31" spans="2:12" ht="41.25" customHeight="1" x14ac:dyDescent="0.25">
      <c r="B31" s="922"/>
      <c r="C31" s="922"/>
      <c r="D31" s="922"/>
      <c r="E31" s="922"/>
      <c r="F31" s="922"/>
      <c r="G31" s="922"/>
    </row>
    <row r="32" spans="2:12" ht="33" customHeight="1" x14ac:dyDescent="0.25">
      <c r="B32" s="922"/>
      <c r="C32" s="922"/>
      <c r="D32" s="922"/>
      <c r="E32" s="922"/>
      <c r="F32" s="922"/>
      <c r="G32" s="922"/>
    </row>
    <row r="33" spans="2:7" ht="31.4" customHeight="1" x14ac:dyDescent="0.25">
      <c r="B33" s="931"/>
      <c r="C33" s="931"/>
      <c r="D33" s="931"/>
      <c r="E33" s="931"/>
      <c r="F33" s="931"/>
      <c r="G33" s="931"/>
    </row>
    <row r="34" spans="2:7" ht="47.25" customHeight="1" x14ac:dyDescent="0.25">
      <c r="B34" s="932"/>
      <c r="C34" s="932"/>
      <c r="D34" s="932"/>
      <c r="E34" s="932"/>
      <c r="F34" s="932"/>
      <c r="G34" s="932"/>
    </row>
    <row r="35" spans="2:7" x14ac:dyDescent="0.25">
      <c r="B35" s="52"/>
    </row>
    <row r="36" spans="2:7" ht="23.25" customHeight="1" x14ac:dyDescent="0.25">
      <c r="B36" s="931"/>
      <c r="C36" s="931"/>
      <c r="D36" s="931"/>
      <c r="E36" s="931"/>
      <c r="F36" s="931"/>
      <c r="G36" s="931"/>
    </row>
  </sheetData>
  <sheetProtection algorithmName="SHA-512" hashValue="Ud2GFOTHKVQIn57sX1m3jig5r0gdAqK3tWfOikrjJ9MGFhoNRrlALBj+NBC6xbPMQbV1oP3c4s+jOC5vxYll2A==" saltValue="Cn1b8QuZQoTaBWjZYWULYw==" spinCount="100000" sheet="1" objects="1" scenarios="1" selectLockedCells="1"/>
  <protectedRanges>
    <protectedRange sqref="D11:F13" name="Signatur_1"/>
  </protectedRanges>
  <mergeCells count="26">
    <mergeCell ref="B31:G31"/>
    <mergeCell ref="B32:G32"/>
    <mergeCell ref="B33:G33"/>
    <mergeCell ref="B34:G34"/>
    <mergeCell ref="B36:G36"/>
    <mergeCell ref="B15:F15"/>
    <mergeCell ref="B17:F17"/>
    <mergeCell ref="B28:G28"/>
    <mergeCell ref="H18:L18"/>
    <mergeCell ref="B20:F20"/>
    <mergeCell ref="H20:H21"/>
    <mergeCell ref="B21:F21"/>
    <mergeCell ref="B23:F23"/>
    <mergeCell ref="B18:F18"/>
    <mergeCell ref="B24:F24"/>
    <mergeCell ref="B25:F25"/>
    <mergeCell ref="B26:F26"/>
    <mergeCell ref="B27:F27"/>
    <mergeCell ref="H27:L27"/>
    <mergeCell ref="B11:C11"/>
    <mergeCell ref="H4:L12"/>
    <mergeCell ref="E1:F1"/>
    <mergeCell ref="B4:F4"/>
    <mergeCell ref="B6:F6"/>
    <mergeCell ref="B8:F8"/>
    <mergeCell ref="B7:F7"/>
  </mergeCells>
  <hyperlinks>
    <hyperlink ref="B25:F25" r:id="rId1" display="dss-ags@ti.ch"/>
    <hyperlink ref="B29" location="Sommario!A1" display="Ritorna al sommario"/>
  </hyperlinks>
  <printOptions horizontalCentered="1"/>
  <pageMargins left="0.23622047244094491" right="0.23622047244094491" top="0.74803149606299213" bottom="0.74803149606299213" header="0.31496062992125984" footer="0.31496062992125984"/>
  <pageSetup paperSize="9" scale="68" fitToHeight="0" orientation="portrait" r:id="rId2"/>
  <headerFooter alignWithMargins="0">
    <oddHeader>&amp;C&amp;G</oddHeader>
    <oddFooter xml:space="preserve">&amp;R&amp;6Pagina &amp;P di &amp;N </oddFooter>
  </headerFooter>
  <colBreaks count="1" manualBreakCount="1">
    <brk id="6" max="1048575" man="1"/>
  </colBreaks>
  <legacyDrawingHF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5"/>
  <sheetViews>
    <sheetView workbookViewId="0">
      <selection activeCell="B18" sqref="B18"/>
    </sheetView>
  </sheetViews>
  <sheetFormatPr defaultRowHeight="12.5" x14ac:dyDescent="0.25"/>
  <cols>
    <col min="2" max="2" width="109.1796875" customWidth="1"/>
  </cols>
  <sheetData>
    <row r="3" spans="2:2" ht="13" x14ac:dyDescent="0.3">
      <c r="B3" s="319" t="s">
        <v>689</v>
      </c>
    </row>
    <row r="4" spans="2:2" x14ac:dyDescent="0.25">
      <c r="B4" s="318" t="s">
        <v>690</v>
      </c>
    </row>
    <row r="5" spans="2:2" x14ac:dyDescent="0.25">
      <c r="B5" s="339" t="s">
        <v>723</v>
      </c>
    </row>
  </sheetData>
  <sheetProtection algorithmName="SHA-512" hashValue="py+6O1fDE6CFFjTaizmSTHGBJCfBdtHpfJB+vJwFdql7Dn+zOH1n3OdP5X7e48lJqHNHBs0pTk1E1IskHh5oWQ==" saltValue="UIBTkW0Q8QPWbQCUoBIo6Q==" spinCount="100000" sheet="1" objects="1" scenarios="1" selectLockedCells="1" selectUnlockedCells="1"/>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D37"/>
  <sheetViews>
    <sheetView zoomScaleNormal="100" zoomScaleSheetLayoutView="80" workbookViewId="0">
      <selection activeCell="B2" sqref="B2:C2"/>
    </sheetView>
  </sheetViews>
  <sheetFormatPr defaultColWidth="8.81640625" defaultRowHeight="12.5" x14ac:dyDescent="0.25"/>
  <cols>
    <col min="1" max="1" width="3" style="35" customWidth="1"/>
    <col min="2" max="2" width="5.7265625" style="35" customWidth="1"/>
    <col min="3" max="3" width="140.7265625" style="35" customWidth="1"/>
    <col min="4" max="4" width="41.81640625" style="35" customWidth="1"/>
    <col min="5" max="7" width="8.81640625" style="35"/>
    <col min="8" max="8" width="43" style="35" customWidth="1"/>
    <col min="9" max="16384" width="8.81640625" style="35"/>
  </cols>
  <sheetData>
    <row r="1" spans="2:4" ht="15" customHeight="1" thickBot="1" x14ac:dyDescent="0.3"/>
    <row r="2" spans="2:4" ht="50.15" customHeight="1" thickBot="1" x14ac:dyDescent="0.3">
      <c r="B2" s="746" t="s">
        <v>11</v>
      </c>
      <c r="C2" s="746"/>
      <c r="D2" s="238"/>
    </row>
    <row r="3" spans="2:4" ht="15" customHeight="1" x14ac:dyDescent="0.25"/>
    <row r="4" spans="2:4" x14ac:dyDescent="0.25">
      <c r="B4" s="754" t="s">
        <v>738</v>
      </c>
      <c r="C4" s="754"/>
    </row>
    <row r="5" spans="2:4" ht="15" customHeight="1" x14ac:dyDescent="0.25">
      <c r="B5" s="101"/>
      <c r="C5" s="92"/>
    </row>
    <row r="6" spans="2:4" ht="53.25" customHeight="1" x14ac:dyDescent="0.25">
      <c r="B6" s="750" t="s">
        <v>739</v>
      </c>
      <c r="C6" s="750"/>
    </row>
    <row r="7" spans="2:4" ht="29.25" customHeight="1" x14ac:dyDescent="0.25">
      <c r="B7" s="751" t="s">
        <v>740</v>
      </c>
      <c r="C7" s="751"/>
    </row>
    <row r="8" spans="2:4" ht="13" x14ac:dyDescent="0.25">
      <c r="B8" s="356"/>
      <c r="C8" s="356"/>
    </row>
    <row r="9" spans="2:4" ht="18" customHeight="1" x14ac:dyDescent="0.25">
      <c r="B9" s="752" t="s">
        <v>598</v>
      </c>
      <c r="C9" s="752"/>
      <c r="D9" s="238"/>
    </row>
    <row r="10" spans="2:4" ht="60" customHeight="1" x14ac:dyDescent="0.25">
      <c r="B10" s="212">
        <v>1</v>
      </c>
      <c r="C10" s="691" t="s">
        <v>797</v>
      </c>
      <c r="D10" s="104"/>
    </row>
    <row r="11" spans="2:4" ht="42" customHeight="1" x14ac:dyDescent="0.25">
      <c r="B11" s="212">
        <v>2</v>
      </c>
      <c r="C11" s="691" t="s">
        <v>741</v>
      </c>
      <c r="D11" s="104"/>
    </row>
    <row r="12" spans="2:4" ht="15" customHeight="1" x14ac:dyDescent="0.25">
      <c r="B12" s="753" t="s">
        <v>12</v>
      </c>
      <c r="C12" s="752"/>
    </row>
    <row r="13" spans="2:4" ht="15" customHeight="1" x14ac:dyDescent="0.25">
      <c r="B13" s="755" t="s">
        <v>742</v>
      </c>
      <c r="C13" s="755"/>
    </row>
    <row r="14" spans="2:4" s="104" customFormat="1" ht="20.25" customHeight="1" x14ac:dyDescent="0.25">
      <c r="B14" s="762" t="s">
        <v>743</v>
      </c>
      <c r="C14" s="763"/>
    </row>
    <row r="15" spans="2:4" ht="20.25" customHeight="1" x14ac:dyDescent="0.25">
      <c r="B15" s="757" t="s">
        <v>744</v>
      </c>
      <c r="C15" s="757"/>
    </row>
    <row r="16" spans="2:4" ht="20.25" customHeight="1" x14ac:dyDescent="0.25">
      <c r="B16" s="756" t="s">
        <v>745</v>
      </c>
      <c r="C16" s="767"/>
    </row>
    <row r="17" spans="2:3" ht="20.25" customHeight="1" x14ac:dyDescent="0.25">
      <c r="B17" s="756" t="s">
        <v>746</v>
      </c>
      <c r="C17" s="767"/>
    </row>
    <row r="18" spans="2:3" ht="20.25" customHeight="1" x14ac:dyDescent="0.25">
      <c r="B18" s="769" t="s">
        <v>747</v>
      </c>
      <c r="C18" s="769"/>
    </row>
    <row r="19" spans="2:3" ht="20.25" customHeight="1" x14ac:dyDescent="0.25">
      <c r="B19" s="768" t="s">
        <v>748</v>
      </c>
      <c r="C19" s="769"/>
    </row>
    <row r="20" spans="2:3" ht="20.25" customHeight="1" x14ac:dyDescent="0.25">
      <c r="B20" s="768" t="s">
        <v>749</v>
      </c>
      <c r="C20" s="769"/>
    </row>
    <row r="21" spans="2:3" s="92" customFormat="1" ht="20.25" customHeight="1" x14ac:dyDescent="0.25">
      <c r="B21" s="768" t="s">
        <v>750</v>
      </c>
      <c r="C21" s="769"/>
    </row>
    <row r="22" spans="2:3" ht="33.75" customHeight="1" x14ac:dyDescent="0.25">
      <c r="B22" s="764" t="s">
        <v>751</v>
      </c>
      <c r="C22" s="764"/>
    </row>
    <row r="23" spans="2:3" ht="20.25" customHeight="1" x14ac:dyDescent="0.25">
      <c r="B23" s="772" t="s">
        <v>752</v>
      </c>
      <c r="C23" s="764"/>
    </row>
    <row r="24" spans="2:3" ht="20.25" customHeight="1" x14ac:dyDescent="0.25">
      <c r="B24" s="772" t="s">
        <v>753</v>
      </c>
      <c r="C24" s="764"/>
    </row>
    <row r="25" spans="2:3" ht="20.25" customHeight="1" x14ac:dyDescent="0.25">
      <c r="B25" s="772" t="s">
        <v>754</v>
      </c>
      <c r="C25" s="764"/>
    </row>
    <row r="26" spans="2:3" s="241" customFormat="1" ht="27.75" customHeight="1" x14ac:dyDescent="0.25">
      <c r="B26" s="765" t="s">
        <v>755</v>
      </c>
      <c r="C26" s="766"/>
    </row>
    <row r="27" spans="2:3" s="241" customFormat="1" ht="20.25" customHeight="1" x14ac:dyDescent="0.25">
      <c r="B27" s="770" t="s">
        <v>756</v>
      </c>
      <c r="C27" s="771"/>
    </row>
    <row r="28" spans="2:3" s="241" customFormat="1" ht="33.75" customHeight="1" x14ac:dyDescent="0.25">
      <c r="B28" s="756" t="s">
        <v>757</v>
      </c>
      <c r="C28" s="757"/>
    </row>
    <row r="29" spans="2:3" s="241" customFormat="1" ht="20.25" customHeight="1" x14ac:dyDescent="0.25">
      <c r="B29" s="756" t="s">
        <v>758</v>
      </c>
      <c r="C29" s="757"/>
    </row>
    <row r="30" spans="2:3" ht="20.25" customHeight="1" x14ac:dyDescent="0.25">
      <c r="B30" s="756" t="s">
        <v>759</v>
      </c>
      <c r="C30" s="757"/>
    </row>
    <row r="31" spans="2:3" x14ac:dyDescent="0.25">
      <c r="B31" s="683"/>
      <c r="C31" s="217"/>
    </row>
    <row r="32" spans="2:3" ht="13" x14ac:dyDescent="0.25">
      <c r="B32" s="748" t="s">
        <v>648</v>
      </c>
      <c r="C32" s="749"/>
    </row>
    <row r="33" spans="2:3" ht="27.75" customHeight="1" x14ac:dyDescent="0.25">
      <c r="B33" s="758" t="s">
        <v>623</v>
      </c>
      <c r="C33" s="759"/>
    </row>
    <row r="34" spans="2:3" ht="12.75" customHeight="1" x14ac:dyDescent="0.25">
      <c r="B34" s="760" t="s">
        <v>798</v>
      </c>
      <c r="C34" s="761"/>
    </row>
    <row r="35" spans="2:3" ht="39.75" customHeight="1" x14ac:dyDescent="0.25">
      <c r="B35" s="758" t="s">
        <v>624</v>
      </c>
      <c r="C35" s="759"/>
    </row>
    <row r="37" spans="2:3" x14ac:dyDescent="0.25">
      <c r="C37" s="66" t="s">
        <v>105</v>
      </c>
    </row>
  </sheetData>
  <sheetProtection algorithmName="SHA-512" hashValue="W6a1OGbtVlvgun9iPXWf8goB2JyjcubC7kGu1O3mUp59YGVGgr1Xh2IoFBIPsPafjpw0rpwJcN2AgOiTHEkwIQ==" saltValue="2vkCdXQhXjrrYMYA5/+Now==" spinCount="100000" sheet="1" objects="1" scenarios="1" selectLockedCells="1"/>
  <mergeCells count="28">
    <mergeCell ref="B33:C33"/>
    <mergeCell ref="B34:C34"/>
    <mergeCell ref="B35:C35"/>
    <mergeCell ref="B14:C14"/>
    <mergeCell ref="B15:C15"/>
    <mergeCell ref="B22:C22"/>
    <mergeCell ref="B26:C26"/>
    <mergeCell ref="B28:C28"/>
    <mergeCell ref="B16:C16"/>
    <mergeCell ref="B21:C21"/>
    <mergeCell ref="B27:C27"/>
    <mergeCell ref="B30:C30"/>
    <mergeCell ref="B17:C17"/>
    <mergeCell ref="B18:C18"/>
    <mergeCell ref="B20:C20"/>
    <mergeCell ref="B19:C19"/>
    <mergeCell ref="B32:C32"/>
    <mergeCell ref="B2:C2"/>
    <mergeCell ref="B6:C6"/>
    <mergeCell ref="B7:C7"/>
    <mergeCell ref="B9:C9"/>
    <mergeCell ref="B12:C12"/>
    <mergeCell ref="B4:C4"/>
    <mergeCell ref="B13:C13"/>
    <mergeCell ref="B29:C29"/>
    <mergeCell ref="B23:C23"/>
    <mergeCell ref="B25:C25"/>
    <mergeCell ref="B24:C24"/>
  </mergeCells>
  <hyperlinks>
    <hyperlink ref="C37" location="Sommario!A1" display="Ritorna al sommario"/>
  </hyperlinks>
  <printOptions horizontalCentered="1"/>
  <pageMargins left="0.23622047244094491" right="0.23622047244094491" top="0.74803149606299213" bottom="0.74803149606299213" header="0.31496062992125984" footer="0.31496062992125984"/>
  <pageSetup paperSize="9" scale="69" fitToHeight="0" orientation="portrait" r:id="rId1"/>
  <headerFooter alignWithMargins="0">
    <oddHeader>&amp;C&amp;G</oddHeader>
    <oddFooter xml:space="preserve">&amp;R&amp;6Pagina &amp;P di &amp;N </oddFooter>
  </headerFooter>
  <rowBreaks count="1" manualBreakCount="1">
    <brk id="35" min="1" max="2"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E14"/>
  <sheetViews>
    <sheetView zoomScaleNormal="100" zoomScaleSheetLayoutView="80" workbookViewId="0">
      <selection activeCell="B2" sqref="B2:E2"/>
    </sheetView>
  </sheetViews>
  <sheetFormatPr defaultColWidth="8.81640625" defaultRowHeight="12.5" x14ac:dyDescent="0.25"/>
  <cols>
    <col min="1" max="1" width="4.1796875" style="35" customWidth="1"/>
    <col min="2" max="2" width="25.7265625" style="35" customWidth="1"/>
    <col min="3" max="5" width="40.7265625" style="35" customWidth="1"/>
    <col min="6" max="7" width="8.81640625" style="35"/>
    <col min="8" max="8" width="43" style="35" customWidth="1"/>
    <col min="9" max="16384" width="8.81640625" style="35"/>
  </cols>
  <sheetData>
    <row r="1" spans="2:5" ht="13" thickBot="1" x14ac:dyDescent="0.3"/>
    <row r="2" spans="2:5" s="104" customFormat="1" ht="50.15" customHeight="1" thickBot="1" x14ac:dyDescent="0.3">
      <c r="B2" s="746" t="s">
        <v>622</v>
      </c>
      <c r="C2" s="746"/>
      <c r="D2" s="746"/>
      <c r="E2" s="746"/>
    </row>
    <row r="3" spans="2:5" s="104" customFormat="1" ht="16.75" customHeight="1" x14ac:dyDescent="0.25">
      <c r="B3" s="228"/>
      <c r="C3" s="228"/>
      <c r="D3" s="228"/>
      <c r="E3" s="228"/>
    </row>
    <row r="4" spans="2:5" s="104" customFormat="1" ht="48" customHeight="1" x14ac:dyDescent="0.25">
      <c r="B4" s="776" t="s">
        <v>760</v>
      </c>
      <c r="C4" s="777"/>
      <c r="D4" s="777"/>
      <c r="E4" s="777"/>
    </row>
    <row r="5" spans="2:5" ht="15" customHeight="1" x14ac:dyDescent="0.25">
      <c r="B5" s="104"/>
    </row>
    <row r="6" spans="2:5" ht="15" customHeight="1" x14ac:dyDescent="0.25">
      <c r="B6" s="775" t="s">
        <v>478</v>
      </c>
      <c r="C6" s="775"/>
      <c r="D6" s="775"/>
      <c r="E6" s="775"/>
    </row>
    <row r="7" spans="2:5" ht="15" customHeight="1" x14ac:dyDescent="0.25">
      <c r="B7" s="775" t="s">
        <v>600</v>
      </c>
      <c r="C7" s="775"/>
      <c r="D7" s="775"/>
      <c r="E7" s="775"/>
    </row>
    <row r="8" spans="2:5" ht="15" customHeight="1" x14ac:dyDescent="0.25">
      <c r="B8" s="775" t="s">
        <v>601</v>
      </c>
      <c r="C8" s="775"/>
      <c r="D8" s="775"/>
      <c r="E8" s="775"/>
    </row>
    <row r="9" spans="2:5" ht="15" customHeight="1" x14ac:dyDescent="0.25">
      <c r="B9" s="775" t="s">
        <v>621</v>
      </c>
      <c r="C9" s="775"/>
      <c r="D9" s="775"/>
      <c r="E9" s="775"/>
    </row>
    <row r="10" spans="2:5" ht="15" customHeight="1" x14ac:dyDescent="0.25">
      <c r="B10" s="125"/>
      <c r="C10" s="125"/>
      <c r="D10" s="125"/>
      <c r="E10" s="125"/>
    </row>
    <row r="11" spans="2:5" ht="15" customHeight="1" x14ac:dyDescent="0.25">
      <c r="B11" s="773" t="s">
        <v>599</v>
      </c>
      <c r="C11" s="773"/>
      <c r="D11" s="773"/>
      <c r="E11" s="773"/>
    </row>
    <row r="12" spans="2:5" ht="18.649999999999999" customHeight="1" x14ac:dyDescent="0.25">
      <c r="B12" s="774" t="s">
        <v>65</v>
      </c>
      <c r="C12" s="774"/>
      <c r="D12" s="774"/>
      <c r="E12" s="774"/>
    </row>
    <row r="14" spans="2:5" x14ac:dyDescent="0.25">
      <c r="B14" s="66" t="s">
        <v>105</v>
      </c>
    </row>
  </sheetData>
  <sheetProtection algorithmName="SHA-512" hashValue="bAuikop96b5T/qGztTeyFefUtBfoJcfKgwD3IDvZpeD9JeV6x00hyAZNkwLafgWOfxQzGTivgNJMITjz4ewjxA==" saltValue="QzVUr+pLPHLFoFZvLfR66w==" spinCount="100000" sheet="1" objects="1" scenarios="1" selectLockedCells="1"/>
  <mergeCells count="8">
    <mergeCell ref="B11:E11"/>
    <mergeCell ref="B12:E12"/>
    <mergeCell ref="B2:E2"/>
    <mergeCell ref="B6:E6"/>
    <mergeCell ref="B7:E7"/>
    <mergeCell ref="B8:E8"/>
    <mergeCell ref="B9:E9"/>
    <mergeCell ref="B4:E4"/>
  </mergeCells>
  <hyperlinks>
    <hyperlink ref="B14" location="Sommario!A1" display="Ritorna al sommario"/>
    <hyperlink ref="B12:E12" r:id="rId1" location="-2035025533" display="https://www.zh.ch/de/gesundheit/spitaeler-kliniken/spitalplanung/spitalplanung-2023.html"/>
  </hyperlinks>
  <printOptions horizontalCentered="1"/>
  <pageMargins left="0.23622047244094491" right="0.23622047244094491" top="0.74803149606299213" bottom="0.74803149606299213" header="0.31496062992125984" footer="0.31496062992125984"/>
  <pageSetup paperSize="9" scale="68" fitToHeight="0" orientation="portrait" r:id="rId2"/>
  <headerFooter alignWithMargins="0">
    <oddHeader>&amp;C&amp;G</oddHeader>
    <oddFooter xml:space="preserve">&amp;R&amp;6Pagina &amp;P di &amp;N </oddFooter>
  </headerFooter>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D39"/>
  <sheetViews>
    <sheetView zoomScale="90" zoomScaleNormal="90" zoomScaleSheetLayoutView="80" workbookViewId="0">
      <selection activeCell="B2" sqref="B2:D2"/>
    </sheetView>
  </sheetViews>
  <sheetFormatPr defaultColWidth="8.81640625" defaultRowHeight="12.5" x14ac:dyDescent="0.25"/>
  <cols>
    <col min="1" max="1" width="3.453125" style="104" customWidth="1"/>
    <col min="2" max="2" width="65.7265625" style="104" customWidth="1"/>
    <col min="3" max="3" width="10.7265625" style="107" customWidth="1"/>
    <col min="4" max="4" width="70.7265625" style="104" customWidth="1"/>
    <col min="5" max="7" width="8.81640625" style="104"/>
    <col min="8" max="8" width="43" style="104" customWidth="1"/>
    <col min="9" max="16384" width="8.81640625" style="104"/>
  </cols>
  <sheetData>
    <row r="1" spans="2:4" ht="13" thickBot="1" x14ac:dyDescent="0.3"/>
    <row r="2" spans="2:4" ht="50.15" customHeight="1" thickBot="1" x14ac:dyDescent="0.3">
      <c r="B2" s="746" t="s">
        <v>637</v>
      </c>
      <c r="C2" s="746"/>
      <c r="D2" s="746"/>
    </row>
    <row r="3" spans="2:4" ht="24.75" customHeight="1" thickBot="1" x14ac:dyDescent="0.3"/>
    <row r="4" spans="2:4" s="110" customFormat="1" ht="20.5" customHeight="1" thickBot="1" x14ac:dyDescent="0.3">
      <c r="B4" s="282" t="s">
        <v>13</v>
      </c>
      <c r="C4" s="136"/>
      <c r="D4" s="137"/>
    </row>
    <row r="5" spans="2:4" s="105" customFormat="1" ht="18" customHeight="1" x14ac:dyDescent="0.25">
      <c r="B5" s="106"/>
      <c r="C5" s="108" t="s">
        <v>14</v>
      </c>
      <c r="D5" s="106" t="s">
        <v>490</v>
      </c>
    </row>
    <row r="6" spans="2:4" s="105" customFormat="1" ht="18" customHeight="1" x14ac:dyDescent="0.25">
      <c r="B6" s="106"/>
      <c r="C6" s="108" t="s">
        <v>16</v>
      </c>
      <c r="D6" s="106" t="s">
        <v>17</v>
      </c>
    </row>
    <row r="7" spans="2:4" s="105" customFormat="1" ht="18" customHeight="1" thickBot="1" x14ac:dyDescent="0.3">
      <c r="B7" s="106"/>
      <c r="C7" s="108" t="s">
        <v>696</v>
      </c>
      <c r="D7" s="106" t="s">
        <v>697</v>
      </c>
    </row>
    <row r="8" spans="2:4" s="149" customFormat="1" ht="20.5" customHeight="1" thickBot="1" x14ac:dyDescent="0.3">
      <c r="B8" s="283" t="s">
        <v>18</v>
      </c>
      <c r="C8" s="350" t="s">
        <v>19</v>
      </c>
      <c r="D8" s="148"/>
    </row>
    <row r="9" spans="2:4" s="105" customFormat="1" ht="17.149999999999999" customHeight="1" x14ac:dyDescent="0.25">
      <c r="B9" s="138" t="s">
        <v>20</v>
      </c>
      <c r="C9" s="139" t="s">
        <v>21</v>
      </c>
      <c r="D9" s="140" t="s">
        <v>20</v>
      </c>
    </row>
    <row r="10" spans="2:4" s="105" customFormat="1" ht="17.149999999999999" customHeight="1" x14ac:dyDescent="0.25">
      <c r="B10" s="778" t="s">
        <v>22</v>
      </c>
      <c r="C10" s="152" t="s">
        <v>23</v>
      </c>
      <c r="D10" s="150" t="s">
        <v>24</v>
      </c>
    </row>
    <row r="11" spans="2:4" s="105" customFormat="1" ht="17.149999999999999" customHeight="1" x14ac:dyDescent="0.25">
      <c r="B11" s="779"/>
      <c r="C11" s="155" t="s">
        <v>25</v>
      </c>
      <c r="D11" s="156" t="s">
        <v>26</v>
      </c>
    </row>
    <row r="12" spans="2:4" s="105" customFormat="1" ht="17.149999999999999" customHeight="1" x14ac:dyDescent="0.25">
      <c r="B12" s="780"/>
      <c r="C12" s="154" t="s">
        <v>27</v>
      </c>
      <c r="D12" s="151" t="s">
        <v>491</v>
      </c>
    </row>
    <row r="13" spans="2:4" s="105" customFormat="1" ht="17.149999999999999" customHeight="1" x14ac:dyDescent="0.25">
      <c r="B13" s="778" t="s">
        <v>28</v>
      </c>
      <c r="C13" s="314" t="s">
        <v>29</v>
      </c>
      <c r="D13" s="315" t="s">
        <v>492</v>
      </c>
    </row>
    <row r="14" spans="2:4" s="105" customFormat="1" ht="17.149999999999999" customHeight="1" x14ac:dyDescent="0.25">
      <c r="B14" s="780"/>
      <c r="C14" s="154" t="s">
        <v>30</v>
      </c>
      <c r="D14" s="351" t="s">
        <v>31</v>
      </c>
    </row>
    <row r="15" spans="2:4" s="105" customFormat="1" ht="17.149999999999999" customHeight="1" x14ac:dyDescent="0.25">
      <c r="B15" s="141" t="s">
        <v>501</v>
      </c>
      <c r="C15" s="142" t="s">
        <v>32</v>
      </c>
      <c r="D15" s="143" t="s">
        <v>493</v>
      </c>
    </row>
    <row r="16" spans="2:4" s="105" customFormat="1" ht="17.149999999999999" customHeight="1" x14ac:dyDescent="0.25">
      <c r="B16" s="778" t="s">
        <v>33</v>
      </c>
      <c r="C16" s="152" t="s">
        <v>34</v>
      </c>
      <c r="D16" s="150" t="s">
        <v>467</v>
      </c>
    </row>
    <row r="17" spans="2:4" s="105" customFormat="1" ht="17.149999999999999" customHeight="1" x14ac:dyDescent="0.25">
      <c r="B17" s="779"/>
      <c r="C17" s="157" t="s">
        <v>36</v>
      </c>
      <c r="D17" s="156" t="s">
        <v>37</v>
      </c>
    </row>
    <row r="18" spans="2:4" s="105" customFormat="1" ht="17.149999999999999" customHeight="1" x14ac:dyDescent="0.25">
      <c r="B18" s="780"/>
      <c r="C18" s="153" t="s">
        <v>38</v>
      </c>
      <c r="D18" s="151" t="s">
        <v>39</v>
      </c>
    </row>
    <row r="19" spans="2:4" s="105" customFormat="1" ht="17.149999999999999" customHeight="1" x14ac:dyDescent="0.25">
      <c r="B19" s="141" t="s">
        <v>494</v>
      </c>
      <c r="C19" s="142" t="s">
        <v>40</v>
      </c>
      <c r="D19" s="143" t="s">
        <v>494</v>
      </c>
    </row>
    <row r="20" spans="2:4" s="105" customFormat="1" ht="16.75" customHeight="1" x14ac:dyDescent="0.25">
      <c r="B20" s="141" t="s">
        <v>518</v>
      </c>
      <c r="C20" s="142" t="s">
        <v>41</v>
      </c>
      <c r="D20" s="143" t="s">
        <v>518</v>
      </c>
    </row>
    <row r="21" spans="2:4" s="105" customFormat="1" ht="17.149999999999999" customHeight="1" x14ac:dyDescent="0.25">
      <c r="B21" s="141" t="s">
        <v>497</v>
      </c>
      <c r="C21" s="142" t="s">
        <v>43</v>
      </c>
      <c r="D21" s="143" t="s">
        <v>498</v>
      </c>
    </row>
    <row r="22" spans="2:4" s="105" customFormat="1" ht="17.149999999999999" customHeight="1" x14ac:dyDescent="0.25">
      <c r="B22" s="141" t="s">
        <v>468</v>
      </c>
      <c r="C22" s="142" t="s">
        <v>44</v>
      </c>
      <c r="D22" s="143" t="s">
        <v>468</v>
      </c>
    </row>
    <row r="23" spans="2:4" s="105" customFormat="1" ht="17.149999999999999" customHeight="1" x14ac:dyDescent="0.25">
      <c r="B23" s="141" t="s">
        <v>45</v>
      </c>
      <c r="C23" s="142" t="s">
        <v>46</v>
      </c>
      <c r="D23" s="143" t="s">
        <v>45</v>
      </c>
    </row>
    <row r="24" spans="2:4" s="105" customFormat="1" ht="17.149999999999999" customHeight="1" x14ac:dyDescent="0.25">
      <c r="B24" s="141" t="s">
        <v>499</v>
      </c>
      <c r="C24" s="142" t="s">
        <v>47</v>
      </c>
      <c r="D24" s="143" t="s">
        <v>499</v>
      </c>
    </row>
    <row r="25" spans="2:4" s="105" customFormat="1" ht="17.149999999999999" customHeight="1" x14ac:dyDescent="0.25">
      <c r="B25" s="141" t="s">
        <v>48</v>
      </c>
      <c r="C25" s="142" t="s">
        <v>49</v>
      </c>
      <c r="D25" s="143" t="s">
        <v>48</v>
      </c>
    </row>
    <row r="26" spans="2:4" s="105" customFormat="1" ht="17.149999999999999" customHeight="1" x14ac:dyDescent="0.25">
      <c r="B26" s="141" t="s">
        <v>496</v>
      </c>
      <c r="C26" s="142" t="s">
        <v>51</v>
      </c>
      <c r="D26" s="143" t="s">
        <v>496</v>
      </c>
    </row>
    <row r="27" spans="2:4" s="105" customFormat="1" ht="17.149999999999999" customHeight="1" x14ac:dyDescent="0.25">
      <c r="B27" s="141" t="s">
        <v>52</v>
      </c>
      <c r="C27" s="142" t="s">
        <v>53</v>
      </c>
      <c r="D27" s="143" t="s">
        <v>52</v>
      </c>
    </row>
    <row r="28" spans="2:4" s="105" customFormat="1" ht="17.149999999999999" customHeight="1" x14ac:dyDescent="0.25">
      <c r="B28" s="141" t="s">
        <v>500</v>
      </c>
      <c r="C28" s="142" t="s">
        <v>55</v>
      </c>
      <c r="D28" s="143" t="s">
        <v>500</v>
      </c>
    </row>
    <row r="29" spans="2:4" s="105" customFormat="1" ht="17.149999999999999" customHeight="1" x14ac:dyDescent="0.25">
      <c r="B29" s="141" t="s">
        <v>56</v>
      </c>
      <c r="C29" s="142" t="s">
        <v>57</v>
      </c>
      <c r="D29" s="143" t="s">
        <v>56</v>
      </c>
    </row>
    <row r="30" spans="2:4" s="105" customFormat="1" ht="17.149999999999999" customHeight="1" x14ac:dyDescent="0.25">
      <c r="B30" s="308" t="s">
        <v>58</v>
      </c>
      <c r="C30" s="314" t="s">
        <v>676</v>
      </c>
      <c r="D30" s="315" t="s">
        <v>677</v>
      </c>
    </row>
    <row r="31" spans="2:4" s="105" customFormat="1" ht="17.149999999999999" customHeight="1" thickBot="1" x14ac:dyDescent="0.3">
      <c r="B31" s="313"/>
      <c r="C31" s="158" t="s">
        <v>674</v>
      </c>
      <c r="D31" s="159" t="s">
        <v>439</v>
      </c>
    </row>
    <row r="32" spans="2:4" s="110" customFormat="1" ht="20.5" customHeight="1" thickBot="1" x14ac:dyDescent="0.3">
      <c r="B32" s="282" t="s">
        <v>59</v>
      </c>
      <c r="C32" s="136"/>
      <c r="D32" s="137"/>
    </row>
    <row r="33" spans="2:4" s="105" customFormat="1" ht="18" customHeight="1" x14ac:dyDescent="0.25">
      <c r="B33" s="145"/>
      <c r="C33" s="146" t="s">
        <v>60</v>
      </c>
      <c r="D33" s="145" t="s">
        <v>469</v>
      </c>
    </row>
    <row r="34" spans="2:4" s="105" customFormat="1" ht="18" customHeight="1" x14ac:dyDescent="0.25">
      <c r="B34" s="106"/>
      <c r="C34" s="157" t="s">
        <v>61</v>
      </c>
      <c r="D34" s="156" t="s">
        <v>470</v>
      </c>
    </row>
    <row r="35" spans="2:4" s="105" customFormat="1" ht="18" customHeight="1" x14ac:dyDescent="0.25">
      <c r="B35" s="106"/>
      <c r="C35" s="157" t="s">
        <v>62</v>
      </c>
      <c r="D35" s="160" t="s">
        <v>63</v>
      </c>
    </row>
    <row r="36" spans="2:4" s="105" customFormat="1" ht="18" customHeight="1" thickBot="1" x14ac:dyDescent="0.3">
      <c r="B36" s="147"/>
      <c r="C36" s="158" t="s">
        <v>64</v>
      </c>
      <c r="D36" s="159" t="s">
        <v>471</v>
      </c>
    </row>
    <row r="37" spans="2:4" x14ac:dyDescent="0.25">
      <c r="B37" s="144"/>
      <c r="C37" s="109"/>
    </row>
    <row r="39" spans="2:4" x14ac:dyDescent="0.25">
      <c r="B39" s="197" t="s">
        <v>105</v>
      </c>
    </row>
  </sheetData>
  <sheetProtection algorithmName="SHA-512" hashValue="MV6HaEjXlJ7O4OBkjQJTV4YG6eyS12pMfN8SxHKVF0xzRqWYV3SIu58FO56yWZZheuxWz4XR7QssLOvp0mzNsA==" saltValue="8V0UQ3wjLeA1SQL3tBkDfw==" spinCount="100000" sheet="1" objects="1" scenarios="1" selectLockedCells="1"/>
  <mergeCells count="4">
    <mergeCell ref="B2:D2"/>
    <mergeCell ref="B10:B12"/>
    <mergeCell ref="B13:B14"/>
    <mergeCell ref="B16:B18"/>
  </mergeCells>
  <hyperlinks>
    <hyperlink ref="B39" location="Sommario!A1" display="Ritorna al sommario"/>
  </hyperlinks>
  <printOptions horizontalCentered="1"/>
  <pageMargins left="0.23622047244094491" right="0.23622047244094491" top="0.74803149606299213" bottom="0.74803149606299213" header="0.31496062992125984" footer="0.31496062992125984"/>
  <pageSetup paperSize="9" scale="68" fitToHeight="0" orientation="portrait" r:id="rId1"/>
  <headerFooter alignWithMargins="0">
    <oddHeader>&amp;C&amp;G</oddHeader>
    <oddFooter xml:space="preserve">&amp;R&amp;6Pagina &amp;P di &amp;N </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G159"/>
  <sheetViews>
    <sheetView zoomScaleNormal="100" workbookViewId="0">
      <selection activeCell="B2" sqref="B2:F2"/>
    </sheetView>
  </sheetViews>
  <sheetFormatPr defaultColWidth="9.1796875" defaultRowHeight="12.5" x14ac:dyDescent="0.25"/>
  <cols>
    <col min="1" max="1" width="4.26953125" style="252" customWidth="1"/>
    <col min="2" max="2" width="30.7265625" style="253" customWidth="1"/>
    <col min="3" max="3" width="8.26953125" style="254" customWidth="1"/>
    <col min="4" max="4" width="30.7265625" style="253" customWidth="1"/>
    <col min="5" max="5" width="8.26953125" style="254" customWidth="1"/>
    <col min="6" max="6" width="70.7265625" style="253" customWidth="1"/>
    <col min="7" max="7" width="43" style="252" customWidth="1"/>
    <col min="8" max="16384" width="9.1796875" style="252"/>
  </cols>
  <sheetData>
    <row r="1" spans="1:7" ht="13" thickBot="1" x14ac:dyDescent="0.3"/>
    <row r="2" spans="1:7" s="255" customFormat="1" ht="50.15" customHeight="1" thickBot="1" x14ac:dyDescent="0.3">
      <c r="B2" s="798" t="s">
        <v>477</v>
      </c>
      <c r="C2" s="798"/>
      <c r="D2" s="798"/>
      <c r="E2" s="798"/>
      <c r="F2" s="798"/>
    </row>
    <row r="3" spans="1:7" ht="40.15" customHeight="1" thickBot="1" x14ac:dyDescent="0.3">
      <c r="B3" s="256"/>
      <c r="C3" s="256"/>
      <c r="D3" s="256"/>
      <c r="E3" s="256"/>
      <c r="F3" s="256"/>
    </row>
    <row r="4" spans="1:7" s="263" customFormat="1" ht="37.15" customHeight="1" thickBot="1" x14ac:dyDescent="0.35">
      <c r="A4" s="257"/>
      <c r="B4" s="258" t="s">
        <v>18</v>
      </c>
      <c r="C4" s="259" t="s">
        <v>142</v>
      </c>
      <c r="D4" s="260" t="s">
        <v>19</v>
      </c>
      <c r="E4" s="259" t="s">
        <v>143</v>
      </c>
      <c r="F4" s="261" t="s">
        <v>144</v>
      </c>
      <c r="G4" s="262"/>
    </row>
    <row r="5" spans="1:7" x14ac:dyDescent="0.25">
      <c r="A5" s="264"/>
      <c r="B5" s="781" t="s">
        <v>20</v>
      </c>
      <c r="C5" s="784" t="s">
        <v>21</v>
      </c>
      <c r="D5" s="787" t="s">
        <v>20</v>
      </c>
      <c r="E5" s="358" t="s">
        <v>145</v>
      </c>
      <c r="F5" s="265" t="s">
        <v>146</v>
      </c>
    </row>
    <row r="6" spans="1:7" x14ac:dyDescent="0.25">
      <c r="A6" s="264"/>
      <c r="B6" s="782"/>
      <c r="C6" s="785"/>
      <c r="D6" s="788"/>
      <c r="E6" s="359" t="s">
        <v>147</v>
      </c>
      <c r="F6" s="266" t="s">
        <v>148</v>
      </c>
    </row>
    <row r="7" spans="1:7" x14ac:dyDescent="0.25">
      <c r="A7" s="264"/>
      <c r="B7" s="782"/>
      <c r="C7" s="785"/>
      <c r="D7" s="788"/>
      <c r="E7" s="359" t="s">
        <v>149</v>
      </c>
      <c r="F7" s="266" t="s">
        <v>150</v>
      </c>
    </row>
    <row r="8" spans="1:7" x14ac:dyDescent="0.25">
      <c r="A8" s="264"/>
      <c r="B8" s="782"/>
      <c r="C8" s="785"/>
      <c r="D8" s="788"/>
      <c r="E8" s="359" t="s">
        <v>151</v>
      </c>
      <c r="F8" s="266" t="s">
        <v>152</v>
      </c>
    </row>
    <row r="9" spans="1:7" x14ac:dyDescent="0.25">
      <c r="A9" s="264"/>
      <c r="B9" s="782"/>
      <c r="C9" s="785"/>
      <c r="D9" s="788"/>
      <c r="E9" s="359" t="s">
        <v>153</v>
      </c>
      <c r="F9" s="266" t="s">
        <v>154</v>
      </c>
    </row>
    <row r="10" spans="1:7" x14ac:dyDescent="0.25">
      <c r="A10" s="264"/>
      <c r="B10" s="782"/>
      <c r="C10" s="785"/>
      <c r="D10" s="788"/>
      <c r="E10" s="359" t="s">
        <v>155</v>
      </c>
      <c r="F10" s="266" t="s">
        <v>156</v>
      </c>
    </row>
    <row r="11" spans="1:7" x14ac:dyDescent="0.25">
      <c r="A11" s="264"/>
      <c r="B11" s="782"/>
      <c r="C11" s="785"/>
      <c r="D11" s="788"/>
      <c r="E11" s="359" t="s">
        <v>157</v>
      </c>
      <c r="F11" s="266" t="s">
        <v>158</v>
      </c>
    </row>
    <row r="12" spans="1:7" x14ac:dyDescent="0.25">
      <c r="A12" s="264"/>
      <c r="B12" s="782"/>
      <c r="C12" s="785"/>
      <c r="D12" s="788"/>
      <c r="E12" s="359" t="s">
        <v>159</v>
      </c>
      <c r="F12" s="266" t="s">
        <v>160</v>
      </c>
    </row>
    <row r="13" spans="1:7" x14ac:dyDescent="0.25">
      <c r="A13" s="264"/>
      <c r="B13" s="782"/>
      <c r="C13" s="785"/>
      <c r="D13" s="788"/>
      <c r="E13" s="359" t="s">
        <v>161</v>
      </c>
      <c r="F13" s="266" t="s">
        <v>162</v>
      </c>
    </row>
    <row r="14" spans="1:7" ht="25" x14ac:dyDescent="0.25">
      <c r="A14" s="264"/>
      <c r="B14" s="782"/>
      <c r="C14" s="785"/>
      <c r="D14" s="788"/>
      <c r="E14" s="359" t="s">
        <v>163</v>
      </c>
      <c r="F14" s="266" t="s">
        <v>164</v>
      </c>
    </row>
    <row r="15" spans="1:7" x14ac:dyDescent="0.25">
      <c r="A15" s="264"/>
      <c r="B15" s="782"/>
      <c r="C15" s="785"/>
      <c r="D15" s="788"/>
      <c r="E15" s="359" t="s">
        <v>165</v>
      </c>
      <c r="F15" s="266" t="s">
        <v>166</v>
      </c>
    </row>
    <row r="16" spans="1:7" ht="13" thickBot="1" x14ac:dyDescent="0.3">
      <c r="A16" s="264"/>
      <c r="B16" s="783"/>
      <c r="C16" s="786"/>
      <c r="D16" s="789"/>
      <c r="E16" s="360" t="s">
        <v>153</v>
      </c>
      <c r="F16" s="267" t="s">
        <v>154</v>
      </c>
    </row>
    <row r="17" spans="1:6" x14ac:dyDescent="0.25">
      <c r="A17" s="264"/>
      <c r="B17" s="781" t="s">
        <v>22</v>
      </c>
      <c r="C17" s="784" t="s">
        <v>23</v>
      </c>
      <c r="D17" s="787" t="s">
        <v>24</v>
      </c>
      <c r="E17" s="358" t="s">
        <v>167</v>
      </c>
      <c r="F17" s="265" t="s">
        <v>168</v>
      </c>
    </row>
    <row r="18" spans="1:6" x14ac:dyDescent="0.25">
      <c r="A18" s="264"/>
      <c r="B18" s="782"/>
      <c r="C18" s="785"/>
      <c r="D18" s="788"/>
      <c r="E18" s="359" t="s">
        <v>169</v>
      </c>
      <c r="F18" s="266" t="s">
        <v>170</v>
      </c>
    </row>
    <row r="19" spans="1:6" x14ac:dyDescent="0.25">
      <c r="A19" s="264"/>
      <c r="B19" s="782"/>
      <c r="C19" s="785"/>
      <c r="D19" s="788"/>
      <c r="E19" s="359" t="s">
        <v>171</v>
      </c>
      <c r="F19" s="266" t="s">
        <v>172</v>
      </c>
    </row>
    <row r="20" spans="1:6" x14ac:dyDescent="0.25">
      <c r="A20" s="264"/>
      <c r="B20" s="782"/>
      <c r="C20" s="790"/>
      <c r="D20" s="791"/>
      <c r="E20" s="361" t="s">
        <v>173</v>
      </c>
      <c r="F20" s="268" t="s">
        <v>174</v>
      </c>
    </row>
    <row r="21" spans="1:6" x14ac:dyDescent="0.25">
      <c r="A21" s="264"/>
      <c r="B21" s="782"/>
      <c r="C21" s="792" t="s">
        <v>25</v>
      </c>
      <c r="D21" s="794" t="s">
        <v>26</v>
      </c>
      <c r="E21" s="362" t="s">
        <v>175</v>
      </c>
      <c r="F21" s="269" t="s">
        <v>176</v>
      </c>
    </row>
    <row r="22" spans="1:6" x14ac:dyDescent="0.25">
      <c r="A22" s="264"/>
      <c r="B22" s="782"/>
      <c r="C22" s="785"/>
      <c r="D22" s="788"/>
      <c r="E22" s="359" t="s">
        <v>177</v>
      </c>
      <c r="F22" s="266" t="s">
        <v>178</v>
      </c>
    </row>
    <row r="23" spans="1:6" x14ac:dyDescent="0.25">
      <c r="A23" s="264"/>
      <c r="B23" s="782"/>
      <c r="C23" s="785"/>
      <c r="D23" s="788"/>
      <c r="E23" s="359" t="s">
        <v>179</v>
      </c>
      <c r="F23" s="266" t="s">
        <v>180</v>
      </c>
    </row>
    <row r="24" spans="1:6" ht="25" x14ac:dyDescent="0.25">
      <c r="A24" s="264"/>
      <c r="B24" s="782"/>
      <c r="C24" s="785"/>
      <c r="D24" s="788"/>
      <c r="E24" s="359" t="s">
        <v>181</v>
      </c>
      <c r="F24" s="266" t="s">
        <v>182</v>
      </c>
    </row>
    <row r="25" spans="1:6" x14ac:dyDescent="0.25">
      <c r="A25" s="264"/>
      <c r="B25" s="782"/>
      <c r="C25" s="785"/>
      <c r="D25" s="788"/>
      <c r="E25" s="359" t="s">
        <v>183</v>
      </c>
      <c r="F25" s="266" t="s">
        <v>184</v>
      </c>
    </row>
    <row r="26" spans="1:6" x14ac:dyDescent="0.25">
      <c r="A26" s="264"/>
      <c r="B26" s="782"/>
      <c r="C26" s="785"/>
      <c r="D26" s="788"/>
      <c r="E26" s="359" t="s">
        <v>185</v>
      </c>
      <c r="F26" s="266" t="s">
        <v>186</v>
      </c>
    </row>
    <row r="27" spans="1:6" ht="25" x14ac:dyDescent="0.25">
      <c r="A27" s="264"/>
      <c r="B27" s="782"/>
      <c r="C27" s="793"/>
      <c r="D27" s="791"/>
      <c r="E27" s="363" t="s">
        <v>187</v>
      </c>
      <c r="F27" s="268" t="s">
        <v>673</v>
      </c>
    </row>
    <row r="28" spans="1:6" ht="13" thickBot="1" x14ac:dyDescent="0.3">
      <c r="A28" s="264"/>
      <c r="B28" s="783"/>
      <c r="C28" s="270" t="s">
        <v>27</v>
      </c>
      <c r="D28" s="271" t="s">
        <v>491</v>
      </c>
      <c r="E28" s="270" t="s">
        <v>188</v>
      </c>
      <c r="F28" s="272" t="s">
        <v>189</v>
      </c>
    </row>
    <row r="29" spans="1:6" x14ac:dyDescent="0.25">
      <c r="A29" s="264"/>
      <c r="B29" s="781" t="s">
        <v>28</v>
      </c>
      <c r="C29" s="784" t="s">
        <v>29</v>
      </c>
      <c r="D29" s="787" t="s">
        <v>492</v>
      </c>
      <c r="E29" s="358" t="s">
        <v>190</v>
      </c>
      <c r="F29" s="265" t="s">
        <v>191</v>
      </c>
    </row>
    <row r="30" spans="1:6" x14ac:dyDescent="0.25">
      <c r="A30" s="264"/>
      <c r="B30" s="782"/>
      <c r="C30" s="785"/>
      <c r="D30" s="788"/>
      <c r="E30" s="359" t="s">
        <v>192</v>
      </c>
      <c r="F30" s="266" t="s">
        <v>193</v>
      </c>
    </row>
    <row r="31" spans="1:6" x14ac:dyDescent="0.25">
      <c r="A31" s="264"/>
      <c r="B31" s="782"/>
      <c r="C31" s="785"/>
      <c r="D31" s="788"/>
      <c r="E31" s="359" t="s">
        <v>194</v>
      </c>
      <c r="F31" s="266" t="s">
        <v>195</v>
      </c>
    </row>
    <row r="32" spans="1:6" x14ac:dyDescent="0.25">
      <c r="A32" s="264"/>
      <c r="B32" s="782"/>
      <c r="C32" s="785"/>
      <c r="D32" s="788"/>
      <c r="E32" s="359" t="s">
        <v>196</v>
      </c>
      <c r="F32" s="266" t="s">
        <v>197</v>
      </c>
    </row>
    <row r="33" spans="1:6" x14ac:dyDescent="0.25">
      <c r="A33" s="264"/>
      <c r="B33" s="782"/>
      <c r="C33" s="785"/>
      <c r="D33" s="788"/>
      <c r="E33" s="359" t="s">
        <v>198</v>
      </c>
      <c r="F33" s="266" t="s">
        <v>199</v>
      </c>
    </row>
    <row r="34" spans="1:6" x14ac:dyDescent="0.25">
      <c r="A34" s="264"/>
      <c r="B34" s="782"/>
      <c r="C34" s="785"/>
      <c r="D34" s="788"/>
      <c r="E34" s="359" t="s">
        <v>200</v>
      </c>
      <c r="F34" s="266" t="s">
        <v>201</v>
      </c>
    </row>
    <row r="35" spans="1:6" x14ac:dyDescent="0.25">
      <c r="A35" s="264"/>
      <c r="B35" s="782"/>
      <c r="C35" s="785"/>
      <c r="D35" s="788"/>
      <c r="E35" s="359" t="s">
        <v>202</v>
      </c>
      <c r="F35" s="266" t="s">
        <v>203</v>
      </c>
    </row>
    <row r="36" spans="1:6" x14ac:dyDescent="0.25">
      <c r="A36" s="264"/>
      <c r="B36" s="782"/>
      <c r="C36" s="790"/>
      <c r="D36" s="795"/>
      <c r="E36" s="361" t="s">
        <v>204</v>
      </c>
      <c r="F36" s="268" t="s">
        <v>205</v>
      </c>
    </row>
    <row r="37" spans="1:6" x14ac:dyDescent="0.25">
      <c r="A37" s="264"/>
      <c r="B37" s="782"/>
      <c r="C37" s="792" t="s">
        <v>30</v>
      </c>
      <c r="D37" s="794" t="s">
        <v>31</v>
      </c>
      <c r="E37" s="362" t="s">
        <v>206</v>
      </c>
      <c r="F37" s="269" t="s">
        <v>207</v>
      </c>
    </row>
    <row r="38" spans="1:6" x14ac:dyDescent="0.25">
      <c r="A38" s="264"/>
      <c r="B38" s="782"/>
      <c r="C38" s="785"/>
      <c r="D38" s="788"/>
      <c r="E38" s="359" t="s">
        <v>208</v>
      </c>
      <c r="F38" s="266" t="s">
        <v>207</v>
      </c>
    </row>
    <row r="39" spans="1:6" ht="13" thickBot="1" x14ac:dyDescent="0.3">
      <c r="A39" s="264"/>
      <c r="B39" s="783"/>
      <c r="C39" s="786"/>
      <c r="D39" s="789"/>
      <c r="E39" s="360" t="s">
        <v>209</v>
      </c>
      <c r="F39" s="267" t="s">
        <v>210</v>
      </c>
    </row>
    <row r="40" spans="1:6" x14ac:dyDescent="0.25">
      <c r="A40" s="264"/>
      <c r="B40" s="781" t="s">
        <v>501</v>
      </c>
      <c r="C40" s="784" t="s">
        <v>32</v>
      </c>
      <c r="D40" s="787" t="s">
        <v>493</v>
      </c>
      <c r="E40" s="358" t="s">
        <v>211</v>
      </c>
      <c r="F40" s="265" t="s">
        <v>212</v>
      </c>
    </row>
    <row r="41" spans="1:6" x14ac:dyDescent="0.25">
      <c r="A41" s="264"/>
      <c r="B41" s="782"/>
      <c r="C41" s="785"/>
      <c r="D41" s="788"/>
      <c r="E41" s="359" t="s">
        <v>213</v>
      </c>
      <c r="F41" s="266" t="s">
        <v>214</v>
      </c>
    </row>
    <row r="42" spans="1:6" x14ac:dyDescent="0.25">
      <c r="A42" s="264"/>
      <c r="B42" s="782"/>
      <c r="C42" s="785"/>
      <c r="D42" s="788"/>
      <c r="E42" s="359" t="s">
        <v>215</v>
      </c>
      <c r="F42" s="266" t="s">
        <v>216</v>
      </c>
    </row>
    <row r="43" spans="1:6" x14ac:dyDescent="0.25">
      <c r="A43" s="264"/>
      <c r="B43" s="782"/>
      <c r="C43" s="785"/>
      <c r="D43" s="788"/>
      <c r="E43" s="359" t="s">
        <v>217</v>
      </c>
      <c r="F43" s="266" t="s">
        <v>218</v>
      </c>
    </row>
    <row r="44" spans="1:6" x14ac:dyDescent="0.25">
      <c r="A44" s="264"/>
      <c r="B44" s="782"/>
      <c r="C44" s="785"/>
      <c r="D44" s="788"/>
      <c r="E44" s="359" t="s">
        <v>219</v>
      </c>
      <c r="F44" s="266" t="s">
        <v>220</v>
      </c>
    </row>
    <row r="45" spans="1:6" x14ac:dyDescent="0.25">
      <c r="A45" s="264"/>
      <c r="B45" s="782"/>
      <c r="C45" s="785"/>
      <c r="D45" s="788"/>
      <c r="E45" s="359" t="s">
        <v>221</v>
      </c>
      <c r="F45" s="266" t="s">
        <v>222</v>
      </c>
    </row>
    <row r="46" spans="1:6" x14ac:dyDescent="0.25">
      <c r="A46" s="264"/>
      <c r="B46" s="782"/>
      <c r="C46" s="785"/>
      <c r="D46" s="788"/>
      <c r="E46" s="359" t="s">
        <v>223</v>
      </c>
      <c r="F46" s="266" t="s">
        <v>224</v>
      </c>
    </row>
    <row r="47" spans="1:6" x14ac:dyDescent="0.25">
      <c r="A47" s="264"/>
      <c r="B47" s="782"/>
      <c r="C47" s="785"/>
      <c r="D47" s="788"/>
      <c r="E47" s="359" t="s">
        <v>225</v>
      </c>
      <c r="F47" s="266" t="s">
        <v>226</v>
      </c>
    </row>
    <row r="48" spans="1:6" x14ac:dyDescent="0.25">
      <c r="A48" s="264"/>
      <c r="B48" s="782"/>
      <c r="C48" s="785"/>
      <c r="D48" s="788"/>
      <c r="E48" s="359" t="s">
        <v>227</v>
      </c>
      <c r="F48" s="266" t="s">
        <v>228</v>
      </c>
    </row>
    <row r="49" spans="1:6" x14ac:dyDescent="0.25">
      <c r="A49" s="264"/>
      <c r="B49" s="782"/>
      <c r="C49" s="785"/>
      <c r="D49" s="788"/>
      <c r="E49" s="359" t="s">
        <v>229</v>
      </c>
      <c r="F49" s="266" t="s">
        <v>230</v>
      </c>
    </row>
    <row r="50" spans="1:6" x14ac:dyDescent="0.25">
      <c r="A50" s="264"/>
      <c r="B50" s="782"/>
      <c r="C50" s="785"/>
      <c r="D50" s="788"/>
      <c r="E50" s="359" t="s">
        <v>231</v>
      </c>
      <c r="F50" s="266" t="s">
        <v>232</v>
      </c>
    </row>
    <row r="51" spans="1:6" x14ac:dyDescent="0.25">
      <c r="A51" s="264"/>
      <c r="B51" s="782"/>
      <c r="C51" s="785"/>
      <c r="D51" s="788"/>
      <c r="E51" s="359" t="s">
        <v>233</v>
      </c>
      <c r="F51" s="266" t="s">
        <v>234</v>
      </c>
    </row>
    <row r="52" spans="1:6" ht="13" thickBot="1" x14ac:dyDescent="0.3">
      <c r="A52" s="264"/>
      <c r="B52" s="783"/>
      <c r="C52" s="786"/>
      <c r="D52" s="789"/>
      <c r="E52" s="360" t="s">
        <v>235</v>
      </c>
      <c r="F52" s="267" t="s">
        <v>236</v>
      </c>
    </row>
    <row r="53" spans="1:6" x14ac:dyDescent="0.25">
      <c r="A53" s="264"/>
      <c r="B53" s="781" t="s">
        <v>33</v>
      </c>
      <c r="C53" s="784" t="s">
        <v>34</v>
      </c>
      <c r="D53" s="787" t="s">
        <v>467</v>
      </c>
      <c r="E53" s="358" t="s">
        <v>237</v>
      </c>
      <c r="F53" s="265" t="s">
        <v>35</v>
      </c>
    </row>
    <row r="54" spans="1:6" x14ac:dyDescent="0.25">
      <c r="A54" s="264"/>
      <c r="B54" s="782"/>
      <c r="C54" s="785"/>
      <c r="D54" s="788"/>
      <c r="E54" s="359" t="s">
        <v>238</v>
      </c>
      <c r="F54" s="266" t="s">
        <v>239</v>
      </c>
    </row>
    <row r="55" spans="1:6" x14ac:dyDescent="0.25">
      <c r="A55" s="264"/>
      <c r="B55" s="782"/>
      <c r="C55" s="785"/>
      <c r="D55" s="788"/>
      <c r="E55" s="359" t="s">
        <v>240</v>
      </c>
      <c r="F55" s="266" t="s">
        <v>241</v>
      </c>
    </row>
    <row r="56" spans="1:6" x14ac:dyDescent="0.25">
      <c r="A56" s="264"/>
      <c r="B56" s="782"/>
      <c r="C56" s="785"/>
      <c r="D56" s="788"/>
      <c r="E56" s="359" t="s">
        <v>242</v>
      </c>
      <c r="F56" s="266" t="s">
        <v>243</v>
      </c>
    </row>
    <row r="57" spans="1:6" x14ac:dyDescent="0.25">
      <c r="A57" s="264"/>
      <c r="B57" s="782"/>
      <c r="C57" s="785"/>
      <c r="D57" s="788"/>
      <c r="E57" s="359" t="s">
        <v>244</v>
      </c>
      <c r="F57" s="266" t="s">
        <v>245</v>
      </c>
    </row>
    <row r="58" spans="1:6" x14ac:dyDescent="0.25">
      <c r="A58" s="264"/>
      <c r="B58" s="782"/>
      <c r="C58" s="785"/>
      <c r="D58" s="788"/>
      <c r="E58" s="359" t="s">
        <v>246</v>
      </c>
      <c r="F58" s="266" t="s">
        <v>247</v>
      </c>
    </row>
    <row r="59" spans="1:6" x14ac:dyDescent="0.25">
      <c r="A59" s="264"/>
      <c r="B59" s="782"/>
      <c r="C59" s="790"/>
      <c r="D59" s="795"/>
      <c r="E59" s="363" t="s">
        <v>248</v>
      </c>
      <c r="F59" s="268" t="s">
        <v>249</v>
      </c>
    </row>
    <row r="60" spans="1:6" x14ac:dyDescent="0.25">
      <c r="A60" s="264"/>
      <c r="B60" s="782"/>
      <c r="C60" s="792" t="s">
        <v>36</v>
      </c>
      <c r="D60" s="794" t="s">
        <v>37</v>
      </c>
      <c r="E60" s="273" t="s">
        <v>250</v>
      </c>
      <c r="F60" s="269" t="s">
        <v>251</v>
      </c>
    </row>
    <row r="61" spans="1:6" x14ac:dyDescent="0.25">
      <c r="A61" s="264"/>
      <c r="B61" s="782"/>
      <c r="C61" s="785"/>
      <c r="D61" s="788"/>
      <c r="E61" s="359" t="s">
        <v>252</v>
      </c>
      <c r="F61" s="266" t="s">
        <v>253</v>
      </c>
    </row>
    <row r="62" spans="1:6" x14ac:dyDescent="0.25">
      <c r="A62" s="264"/>
      <c r="B62" s="782"/>
      <c r="C62" s="785"/>
      <c r="D62" s="788"/>
      <c r="E62" s="359" t="s">
        <v>254</v>
      </c>
      <c r="F62" s="266" t="s">
        <v>255</v>
      </c>
    </row>
    <row r="63" spans="1:6" x14ac:dyDescent="0.25">
      <c r="A63" s="264"/>
      <c r="B63" s="782"/>
      <c r="C63" s="785"/>
      <c r="D63" s="788"/>
      <c r="E63" s="359" t="s">
        <v>256</v>
      </c>
      <c r="F63" s="266" t="s">
        <v>257</v>
      </c>
    </row>
    <row r="64" spans="1:6" x14ac:dyDescent="0.25">
      <c r="A64" s="264"/>
      <c r="B64" s="782"/>
      <c r="C64" s="785"/>
      <c r="D64" s="788"/>
      <c r="E64" s="359" t="s">
        <v>258</v>
      </c>
      <c r="F64" s="266" t="s">
        <v>259</v>
      </c>
    </row>
    <row r="65" spans="1:7" x14ac:dyDescent="0.25">
      <c r="A65" s="264"/>
      <c r="B65" s="782"/>
      <c r="C65" s="785"/>
      <c r="D65" s="788"/>
      <c r="E65" s="359" t="s">
        <v>260</v>
      </c>
      <c r="F65" s="266" t="s">
        <v>261</v>
      </c>
      <c r="G65" s="264"/>
    </row>
    <row r="66" spans="1:7" x14ac:dyDescent="0.25">
      <c r="A66" s="264"/>
      <c r="B66" s="782"/>
      <c r="C66" s="790"/>
      <c r="D66" s="795"/>
      <c r="E66" s="361" t="s">
        <v>262</v>
      </c>
      <c r="F66" s="268" t="s">
        <v>263</v>
      </c>
      <c r="G66" s="264"/>
    </row>
    <row r="67" spans="1:7" ht="13" thickBot="1" x14ac:dyDescent="0.3">
      <c r="A67" s="264"/>
      <c r="B67" s="783"/>
      <c r="C67" s="274" t="s">
        <v>38</v>
      </c>
      <c r="D67" s="275" t="s">
        <v>39</v>
      </c>
      <c r="E67" s="274" t="s">
        <v>264</v>
      </c>
      <c r="F67" s="272" t="s">
        <v>265</v>
      </c>
      <c r="G67" s="264"/>
    </row>
    <row r="68" spans="1:7" x14ac:dyDescent="0.25">
      <c r="A68" s="264"/>
      <c r="B68" s="781" t="s">
        <v>494</v>
      </c>
      <c r="C68" s="784" t="s">
        <v>40</v>
      </c>
      <c r="D68" s="787" t="s">
        <v>494</v>
      </c>
      <c r="E68" s="358" t="s">
        <v>266</v>
      </c>
      <c r="F68" s="265" t="s">
        <v>267</v>
      </c>
      <c r="G68" s="264"/>
    </row>
    <row r="69" spans="1:7" x14ac:dyDescent="0.25">
      <c r="A69" s="264"/>
      <c r="B69" s="782"/>
      <c r="C69" s="785"/>
      <c r="D69" s="788"/>
      <c r="E69" s="359" t="s">
        <v>268</v>
      </c>
      <c r="F69" s="266" t="s">
        <v>269</v>
      </c>
      <c r="G69" s="264"/>
    </row>
    <row r="70" spans="1:7" x14ac:dyDescent="0.25">
      <c r="A70" s="264"/>
      <c r="B70" s="782"/>
      <c r="C70" s="785"/>
      <c r="D70" s="788"/>
      <c r="E70" s="359" t="s">
        <v>270</v>
      </c>
      <c r="F70" s="266" t="s">
        <v>271</v>
      </c>
      <c r="G70" s="264"/>
    </row>
    <row r="71" spans="1:7" x14ac:dyDescent="0.25">
      <c r="A71" s="264"/>
      <c r="B71" s="782"/>
      <c r="C71" s="785"/>
      <c r="D71" s="788"/>
      <c r="E71" s="359" t="s">
        <v>272</v>
      </c>
      <c r="F71" s="266" t="s">
        <v>273</v>
      </c>
      <c r="G71" s="264"/>
    </row>
    <row r="72" spans="1:7" x14ac:dyDescent="0.25">
      <c r="A72" s="264"/>
      <c r="B72" s="782"/>
      <c r="C72" s="785"/>
      <c r="D72" s="788"/>
      <c r="E72" s="359" t="s">
        <v>274</v>
      </c>
      <c r="F72" s="266" t="s">
        <v>275</v>
      </c>
      <c r="G72" s="264"/>
    </row>
    <row r="73" spans="1:7" x14ac:dyDescent="0.25">
      <c r="A73" s="264"/>
      <c r="B73" s="782"/>
      <c r="C73" s="785"/>
      <c r="D73" s="788"/>
      <c r="E73" s="359" t="s">
        <v>276</v>
      </c>
      <c r="F73" s="266" t="s">
        <v>277</v>
      </c>
      <c r="G73" s="264"/>
    </row>
    <row r="74" spans="1:7" x14ac:dyDescent="0.25">
      <c r="A74" s="264"/>
      <c r="B74" s="782"/>
      <c r="C74" s="785"/>
      <c r="D74" s="788"/>
      <c r="E74" s="359" t="s">
        <v>278</v>
      </c>
      <c r="F74" s="266" t="s">
        <v>279</v>
      </c>
      <c r="G74" s="264"/>
    </row>
    <row r="75" spans="1:7" x14ac:dyDescent="0.25">
      <c r="A75" s="264"/>
      <c r="B75" s="782"/>
      <c r="C75" s="785"/>
      <c r="D75" s="788"/>
      <c r="E75" s="359" t="s">
        <v>280</v>
      </c>
      <c r="F75" s="266" t="s">
        <v>281</v>
      </c>
      <c r="G75" s="264"/>
    </row>
    <row r="76" spans="1:7" x14ac:dyDescent="0.25">
      <c r="A76" s="264"/>
      <c r="B76" s="782"/>
      <c r="C76" s="785"/>
      <c r="D76" s="788"/>
      <c r="E76" s="359" t="s">
        <v>282</v>
      </c>
      <c r="F76" s="266" t="s">
        <v>283</v>
      </c>
      <c r="G76" s="264"/>
    </row>
    <row r="77" spans="1:7" x14ac:dyDescent="0.25">
      <c r="A77" s="264"/>
      <c r="B77" s="782"/>
      <c r="C77" s="785"/>
      <c r="D77" s="788"/>
      <c r="E77" s="359" t="s">
        <v>284</v>
      </c>
      <c r="F77" s="266" t="s">
        <v>285</v>
      </c>
      <c r="G77" s="264"/>
    </row>
    <row r="78" spans="1:7" x14ac:dyDescent="0.25">
      <c r="A78" s="264"/>
      <c r="B78" s="782"/>
      <c r="C78" s="785"/>
      <c r="D78" s="788"/>
      <c r="E78" s="359" t="s">
        <v>286</v>
      </c>
      <c r="F78" s="266" t="s">
        <v>287</v>
      </c>
      <c r="G78" s="264"/>
    </row>
    <row r="79" spans="1:7" x14ac:dyDescent="0.25">
      <c r="A79" s="264"/>
      <c r="B79" s="782"/>
      <c r="C79" s="785"/>
      <c r="D79" s="788"/>
      <c r="E79" s="359" t="s">
        <v>288</v>
      </c>
      <c r="F79" s="266" t="s">
        <v>289</v>
      </c>
      <c r="G79" s="264"/>
    </row>
    <row r="80" spans="1:7" x14ac:dyDescent="0.25">
      <c r="A80" s="264"/>
      <c r="B80" s="782"/>
      <c r="C80" s="785"/>
      <c r="D80" s="788"/>
      <c r="E80" s="359" t="s">
        <v>290</v>
      </c>
      <c r="F80" s="266" t="s">
        <v>291</v>
      </c>
      <c r="G80" s="264"/>
    </row>
    <row r="81" spans="1:7" x14ac:dyDescent="0.25">
      <c r="A81" s="264"/>
      <c r="B81" s="782"/>
      <c r="C81" s="785"/>
      <c r="D81" s="788"/>
      <c r="E81" s="359" t="s">
        <v>292</v>
      </c>
      <c r="F81" s="266" t="s">
        <v>293</v>
      </c>
      <c r="G81" s="264"/>
    </row>
    <row r="82" spans="1:7" ht="25" x14ac:dyDescent="0.25">
      <c r="A82" s="264"/>
      <c r="B82" s="782"/>
      <c r="C82" s="785"/>
      <c r="D82" s="788"/>
      <c r="E82" s="359" t="s">
        <v>294</v>
      </c>
      <c r="F82" s="266" t="s">
        <v>295</v>
      </c>
      <c r="G82" s="264"/>
    </row>
    <row r="83" spans="1:7" x14ac:dyDescent="0.25">
      <c r="A83" s="264"/>
      <c r="B83" s="782"/>
      <c r="C83" s="785"/>
      <c r="D83" s="788"/>
      <c r="E83" s="359" t="s">
        <v>296</v>
      </c>
      <c r="F83" s="266" t="s">
        <v>297</v>
      </c>
      <c r="G83" s="264"/>
    </row>
    <row r="84" spans="1:7" ht="13" thickBot="1" x14ac:dyDescent="0.3">
      <c r="A84" s="264"/>
      <c r="B84" s="783"/>
      <c r="C84" s="786"/>
      <c r="D84" s="789"/>
      <c r="E84" s="360" t="s">
        <v>298</v>
      </c>
      <c r="F84" s="267" t="s">
        <v>299</v>
      </c>
      <c r="G84" s="264"/>
    </row>
    <row r="85" spans="1:7" x14ac:dyDescent="0.25">
      <c r="A85" s="264"/>
      <c r="B85" s="781" t="s">
        <v>502</v>
      </c>
      <c r="C85" s="784" t="s">
        <v>41</v>
      </c>
      <c r="D85" s="787" t="s">
        <v>495</v>
      </c>
      <c r="E85" s="358" t="s">
        <v>300</v>
      </c>
      <c r="F85" s="265" t="s">
        <v>301</v>
      </c>
      <c r="G85" s="264"/>
    </row>
    <row r="86" spans="1:7" x14ac:dyDescent="0.25">
      <c r="A86" s="264"/>
      <c r="B86" s="782"/>
      <c r="C86" s="785"/>
      <c r="D86" s="788"/>
      <c r="E86" s="359" t="s">
        <v>302</v>
      </c>
      <c r="F86" s="266" t="s">
        <v>303</v>
      </c>
      <c r="G86" s="264"/>
    </row>
    <row r="87" spans="1:7" x14ac:dyDescent="0.25">
      <c r="A87" s="264"/>
      <c r="B87" s="782"/>
      <c r="C87" s="785"/>
      <c r="D87" s="788"/>
      <c r="E87" s="359" t="s">
        <v>304</v>
      </c>
      <c r="F87" s="266" t="s">
        <v>305</v>
      </c>
      <c r="G87" s="264"/>
    </row>
    <row r="88" spans="1:7" x14ac:dyDescent="0.25">
      <c r="A88" s="264"/>
      <c r="B88" s="782"/>
      <c r="C88" s="785"/>
      <c r="D88" s="788"/>
      <c r="E88" s="359" t="s">
        <v>306</v>
      </c>
      <c r="F88" s="266" t="s">
        <v>307</v>
      </c>
      <c r="G88" s="264"/>
    </row>
    <row r="89" spans="1:7" x14ac:dyDescent="0.25">
      <c r="A89" s="264"/>
      <c r="B89" s="782"/>
      <c r="C89" s="785"/>
      <c r="D89" s="788"/>
      <c r="E89" s="359" t="s">
        <v>308</v>
      </c>
      <c r="F89" s="266" t="s">
        <v>309</v>
      </c>
      <c r="G89" s="264"/>
    </row>
    <row r="90" spans="1:7" x14ac:dyDescent="0.25">
      <c r="A90" s="264"/>
      <c r="B90" s="782"/>
      <c r="C90" s="785"/>
      <c r="D90" s="788"/>
      <c r="E90" s="359" t="s">
        <v>310</v>
      </c>
      <c r="F90" s="266" t="s">
        <v>311</v>
      </c>
      <c r="G90" s="264"/>
    </row>
    <row r="91" spans="1:7" x14ac:dyDescent="0.25">
      <c r="A91" s="264"/>
      <c r="B91" s="782"/>
      <c r="C91" s="785"/>
      <c r="D91" s="788"/>
      <c r="E91" s="359" t="s">
        <v>312</v>
      </c>
      <c r="F91" s="266" t="s">
        <v>313</v>
      </c>
    </row>
    <row r="92" spans="1:7" x14ac:dyDescent="0.25">
      <c r="A92" s="264"/>
      <c r="B92" s="782"/>
      <c r="C92" s="785"/>
      <c r="D92" s="788"/>
      <c r="E92" s="359" t="s">
        <v>314</v>
      </c>
      <c r="F92" s="266" t="s">
        <v>315</v>
      </c>
    </row>
    <row r="93" spans="1:7" x14ac:dyDescent="0.25">
      <c r="A93" s="264"/>
      <c r="B93" s="782"/>
      <c r="C93" s="785"/>
      <c r="D93" s="788"/>
      <c r="E93" s="359" t="s">
        <v>316</v>
      </c>
      <c r="F93" s="266" t="s">
        <v>317</v>
      </c>
    </row>
    <row r="94" spans="1:7" x14ac:dyDescent="0.25">
      <c r="A94" s="264"/>
      <c r="B94" s="782"/>
      <c r="C94" s="785"/>
      <c r="D94" s="788"/>
      <c r="E94" s="359" t="s">
        <v>318</v>
      </c>
      <c r="F94" s="266" t="s">
        <v>319</v>
      </c>
    </row>
    <row r="95" spans="1:7" x14ac:dyDescent="0.25">
      <c r="A95" s="264"/>
      <c r="B95" s="782"/>
      <c r="C95" s="785"/>
      <c r="D95" s="788"/>
      <c r="E95" s="359" t="s">
        <v>320</v>
      </c>
      <c r="F95" s="266" t="s">
        <v>321</v>
      </c>
    </row>
    <row r="96" spans="1:7" x14ac:dyDescent="0.25">
      <c r="A96" s="264"/>
      <c r="B96" s="782"/>
      <c r="C96" s="785"/>
      <c r="D96" s="788"/>
      <c r="E96" s="359" t="s">
        <v>322</v>
      </c>
      <c r="F96" s="266" t="s">
        <v>323</v>
      </c>
    </row>
    <row r="97" spans="1:6" x14ac:dyDescent="0.25">
      <c r="A97" s="264"/>
      <c r="B97" s="782"/>
      <c r="C97" s="785"/>
      <c r="D97" s="788"/>
      <c r="E97" s="359" t="s">
        <v>324</v>
      </c>
      <c r="F97" s="266" t="s">
        <v>325</v>
      </c>
    </row>
    <row r="98" spans="1:6" ht="25.5" thickBot="1" x14ac:dyDescent="0.3">
      <c r="A98" s="264"/>
      <c r="B98" s="783"/>
      <c r="C98" s="786"/>
      <c r="D98" s="789"/>
      <c r="E98" s="360" t="s">
        <v>326</v>
      </c>
      <c r="F98" s="267" t="s">
        <v>327</v>
      </c>
    </row>
    <row r="99" spans="1:6" x14ac:dyDescent="0.25">
      <c r="A99" s="264"/>
      <c r="B99" s="781" t="s">
        <v>497</v>
      </c>
      <c r="C99" s="784" t="s">
        <v>43</v>
      </c>
      <c r="D99" s="787" t="s">
        <v>498</v>
      </c>
      <c r="E99" s="358" t="s">
        <v>328</v>
      </c>
      <c r="F99" s="265" t="s">
        <v>329</v>
      </c>
    </row>
    <row r="100" spans="1:6" x14ac:dyDescent="0.25">
      <c r="A100" s="264"/>
      <c r="B100" s="782"/>
      <c r="C100" s="785"/>
      <c r="D100" s="788"/>
      <c r="E100" s="359" t="s">
        <v>330</v>
      </c>
      <c r="F100" s="266" t="s">
        <v>331</v>
      </c>
    </row>
    <row r="101" spans="1:6" x14ac:dyDescent="0.25">
      <c r="A101" s="264"/>
      <c r="B101" s="782"/>
      <c r="C101" s="785"/>
      <c r="D101" s="788"/>
      <c r="E101" s="359" t="s">
        <v>332</v>
      </c>
      <c r="F101" s="266" t="s">
        <v>333</v>
      </c>
    </row>
    <row r="102" spans="1:6" x14ac:dyDescent="0.25">
      <c r="A102" s="264"/>
      <c r="B102" s="782"/>
      <c r="C102" s="785"/>
      <c r="D102" s="788"/>
      <c r="E102" s="359" t="s">
        <v>334</v>
      </c>
      <c r="F102" s="266" t="s">
        <v>335</v>
      </c>
    </row>
    <row r="103" spans="1:6" x14ac:dyDescent="0.25">
      <c r="A103" s="264"/>
      <c r="B103" s="782"/>
      <c r="C103" s="785"/>
      <c r="D103" s="788"/>
      <c r="E103" s="359" t="s">
        <v>336</v>
      </c>
      <c r="F103" s="266" t="s">
        <v>337</v>
      </c>
    </row>
    <row r="104" spans="1:6" x14ac:dyDescent="0.25">
      <c r="A104" s="264"/>
      <c r="B104" s="782"/>
      <c r="C104" s="785"/>
      <c r="D104" s="788"/>
      <c r="E104" s="359" t="s">
        <v>338</v>
      </c>
      <c r="F104" s="266" t="s">
        <v>339</v>
      </c>
    </row>
    <row r="105" spans="1:6" x14ac:dyDescent="0.25">
      <c r="A105" s="264"/>
      <c r="B105" s="782"/>
      <c r="C105" s="785"/>
      <c r="D105" s="788"/>
      <c r="E105" s="359" t="s">
        <v>340</v>
      </c>
      <c r="F105" s="266" t="s">
        <v>341</v>
      </c>
    </row>
    <row r="106" spans="1:6" ht="13" thickBot="1" x14ac:dyDescent="0.3">
      <c r="A106" s="264"/>
      <c r="B106" s="783"/>
      <c r="C106" s="786"/>
      <c r="D106" s="789"/>
      <c r="E106" s="360" t="s">
        <v>342</v>
      </c>
      <c r="F106" s="267" t="s">
        <v>343</v>
      </c>
    </row>
    <row r="107" spans="1:6" ht="25.5" thickBot="1" x14ac:dyDescent="0.3">
      <c r="A107" s="264"/>
      <c r="B107" s="276" t="s">
        <v>468</v>
      </c>
      <c r="C107" s="277" t="s">
        <v>44</v>
      </c>
      <c r="D107" s="278" t="s">
        <v>468</v>
      </c>
      <c r="E107" s="277" t="s">
        <v>344</v>
      </c>
      <c r="F107" s="279" t="s">
        <v>345</v>
      </c>
    </row>
    <row r="108" spans="1:6" ht="13" thickBot="1" x14ac:dyDescent="0.3">
      <c r="A108" s="264"/>
      <c r="B108" s="276" t="s">
        <v>45</v>
      </c>
      <c r="C108" s="277" t="s">
        <v>46</v>
      </c>
      <c r="D108" s="278" t="s">
        <v>45</v>
      </c>
      <c r="E108" s="277" t="s">
        <v>346</v>
      </c>
      <c r="F108" s="279" t="s">
        <v>347</v>
      </c>
    </row>
    <row r="109" spans="1:6" x14ac:dyDescent="0.25">
      <c r="A109" s="264"/>
      <c r="B109" s="781" t="s">
        <v>499</v>
      </c>
      <c r="C109" s="784" t="s">
        <v>47</v>
      </c>
      <c r="D109" s="787" t="s">
        <v>499</v>
      </c>
      <c r="E109" s="358" t="s">
        <v>348</v>
      </c>
      <c r="F109" s="265" t="s">
        <v>349</v>
      </c>
    </row>
    <row r="110" spans="1:6" x14ac:dyDescent="0.25">
      <c r="A110" s="264"/>
      <c r="B110" s="782"/>
      <c r="C110" s="785"/>
      <c r="D110" s="788"/>
      <c r="E110" s="359" t="s">
        <v>350</v>
      </c>
      <c r="F110" s="266" t="s">
        <v>351</v>
      </c>
    </row>
    <row r="111" spans="1:6" x14ac:dyDescent="0.25">
      <c r="A111" s="264"/>
      <c r="B111" s="782"/>
      <c r="C111" s="785"/>
      <c r="D111" s="788"/>
      <c r="E111" s="359" t="s">
        <v>352</v>
      </c>
      <c r="F111" s="266" t="s">
        <v>353</v>
      </c>
    </row>
    <row r="112" spans="1:6" x14ac:dyDescent="0.25">
      <c r="A112" s="264"/>
      <c r="B112" s="782"/>
      <c r="C112" s="785"/>
      <c r="D112" s="788"/>
      <c r="E112" s="359" t="s">
        <v>354</v>
      </c>
      <c r="F112" s="266" t="s">
        <v>355</v>
      </c>
    </row>
    <row r="113" spans="1:6" x14ac:dyDescent="0.25">
      <c r="A113" s="264"/>
      <c r="B113" s="782"/>
      <c r="C113" s="785"/>
      <c r="D113" s="788"/>
      <c r="E113" s="359" t="s">
        <v>356</v>
      </c>
      <c r="F113" s="266" t="s">
        <v>357</v>
      </c>
    </row>
    <row r="114" spans="1:6" x14ac:dyDescent="0.25">
      <c r="A114" s="264"/>
      <c r="B114" s="782"/>
      <c r="C114" s="785"/>
      <c r="D114" s="788"/>
      <c r="E114" s="359" t="s">
        <v>358</v>
      </c>
      <c r="F114" s="266" t="s">
        <v>359</v>
      </c>
    </row>
    <row r="115" spans="1:6" ht="13" thickBot="1" x14ac:dyDescent="0.3">
      <c r="A115" s="264"/>
      <c r="B115" s="783"/>
      <c r="C115" s="786"/>
      <c r="D115" s="789"/>
      <c r="E115" s="360" t="s">
        <v>360</v>
      </c>
      <c r="F115" s="267" t="s">
        <v>361</v>
      </c>
    </row>
    <row r="116" spans="1:6" x14ac:dyDescent="0.25">
      <c r="A116" s="264"/>
      <c r="B116" s="781" t="s">
        <v>48</v>
      </c>
      <c r="C116" s="784" t="s">
        <v>49</v>
      </c>
      <c r="D116" s="787" t="s">
        <v>48</v>
      </c>
      <c r="E116" s="358" t="s">
        <v>362</v>
      </c>
      <c r="F116" s="265" t="s">
        <v>363</v>
      </c>
    </row>
    <row r="117" spans="1:6" x14ac:dyDescent="0.25">
      <c r="A117" s="264"/>
      <c r="B117" s="782"/>
      <c r="C117" s="785"/>
      <c r="D117" s="788"/>
      <c r="E117" s="359" t="s">
        <v>364</v>
      </c>
      <c r="F117" s="266" t="s">
        <v>365</v>
      </c>
    </row>
    <row r="118" spans="1:6" x14ac:dyDescent="0.25">
      <c r="A118" s="264"/>
      <c r="B118" s="782"/>
      <c r="C118" s="785"/>
      <c r="D118" s="788"/>
      <c r="E118" s="359" t="s">
        <v>366</v>
      </c>
      <c r="F118" s="266" t="s">
        <v>367</v>
      </c>
    </row>
    <row r="119" spans="1:6" x14ac:dyDescent="0.25">
      <c r="A119" s="264"/>
      <c r="B119" s="782"/>
      <c r="C119" s="785"/>
      <c r="D119" s="788"/>
      <c r="E119" s="359" t="s">
        <v>368</v>
      </c>
      <c r="F119" s="266" t="s">
        <v>369</v>
      </c>
    </row>
    <row r="120" spans="1:6" x14ac:dyDescent="0.25">
      <c r="A120" s="264"/>
      <c r="B120" s="782"/>
      <c r="C120" s="785"/>
      <c r="D120" s="788"/>
      <c r="E120" s="359" t="s">
        <v>370</v>
      </c>
      <c r="F120" s="266" t="s">
        <v>371</v>
      </c>
    </row>
    <row r="121" spans="1:6" x14ac:dyDescent="0.25">
      <c r="A121" s="264"/>
      <c r="B121" s="782"/>
      <c r="C121" s="785"/>
      <c r="D121" s="788"/>
      <c r="E121" s="359" t="s">
        <v>372</v>
      </c>
      <c r="F121" s="266" t="s">
        <v>373</v>
      </c>
    </row>
    <row r="122" spans="1:6" ht="25.5" thickBot="1" x14ac:dyDescent="0.3">
      <c r="A122" s="264"/>
      <c r="B122" s="783"/>
      <c r="C122" s="786"/>
      <c r="D122" s="789"/>
      <c r="E122" s="360" t="s">
        <v>374</v>
      </c>
      <c r="F122" s="267" t="s">
        <v>375</v>
      </c>
    </row>
    <row r="123" spans="1:6" ht="38" thickBot="1" x14ac:dyDescent="0.3">
      <c r="A123" s="264"/>
      <c r="B123" s="276" t="s">
        <v>50</v>
      </c>
      <c r="C123" s="277" t="s">
        <v>51</v>
      </c>
      <c r="D123" s="278" t="s">
        <v>50</v>
      </c>
      <c r="E123" s="277" t="s">
        <v>376</v>
      </c>
      <c r="F123" s="279" t="s">
        <v>50</v>
      </c>
    </row>
    <row r="124" spans="1:6" ht="13" thickBot="1" x14ac:dyDescent="0.3">
      <c r="A124" s="264"/>
      <c r="B124" s="276" t="s">
        <v>52</v>
      </c>
      <c r="C124" s="277" t="s">
        <v>53</v>
      </c>
      <c r="D124" s="278" t="s">
        <v>52</v>
      </c>
      <c r="E124" s="277" t="s">
        <v>377</v>
      </c>
      <c r="F124" s="279" t="s">
        <v>52</v>
      </c>
    </row>
    <row r="125" spans="1:6" x14ac:dyDescent="0.25">
      <c r="A125" s="264"/>
      <c r="B125" s="781" t="s">
        <v>54</v>
      </c>
      <c r="C125" s="784" t="s">
        <v>55</v>
      </c>
      <c r="D125" s="787" t="s">
        <v>54</v>
      </c>
      <c r="E125" s="358" t="s">
        <v>378</v>
      </c>
      <c r="F125" s="265" t="s">
        <v>379</v>
      </c>
    </row>
    <row r="126" spans="1:6" x14ac:dyDescent="0.25">
      <c r="A126" s="264"/>
      <c r="B126" s="782"/>
      <c r="C126" s="785"/>
      <c r="D126" s="788"/>
      <c r="E126" s="359" t="s">
        <v>380</v>
      </c>
      <c r="F126" s="266" t="s">
        <v>381</v>
      </c>
    </row>
    <row r="127" spans="1:6" x14ac:dyDescent="0.25">
      <c r="A127" s="264"/>
      <c r="B127" s="782"/>
      <c r="C127" s="785"/>
      <c r="D127" s="788"/>
      <c r="E127" s="359" t="s">
        <v>382</v>
      </c>
      <c r="F127" s="266" t="s">
        <v>383</v>
      </c>
    </row>
    <row r="128" spans="1:6" x14ac:dyDescent="0.25">
      <c r="A128" s="264"/>
      <c r="B128" s="782"/>
      <c r="C128" s="785"/>
      <c r="D128" s="788"/>
      <c r="E128" s="359" t="s">
        <v>384</v>
      </c>
      <c r="F128" s="266" t="s">
        <v>385</v>
      </c>
    </row>
    <row r="129" spans="1:7" x14ac:dyDescent="0.25">
      <c r="A129" s="264"/>
      <c r="B129" s="782"/>
      <c r="C129" s="785"/>
      <c r="D129" s="788"/>
      <c r="E129" s="359" t="s">
        <v>386</v>
      </c>
      <c r="F129" s="266" t="s">
        <v>387</v>
      </c>
    </row>
    <row r="130" spans="1:7" x14ac:dyDescent="0.25">
      <c r="A130" s="264"/>
      <c r="B130" s="782"/>
      <c r="C130" s="785"/>
      <c r="D130" s="788"/>
      <c r="E130" s="359" t="s">
        <v>388</v>
      </c>
      <c r="F130" s="266" t="s">
        <v>389</v>
      </c>
    </row>
    <row r="131" spans="1:7" x14ac:dyDescent="0.25">
      <c r="A131" s="264"/>
      <c r="B131" s="782"/>
      <c r="C131" s="785"/>
      <c r="D131" s="788"/>
      <c r="E131" s="359" t="s">
        <v>390</v>
      </c>
      <c r="F131" s="266" t="s">
        <v>391</v>
      </c>
    </row>
    <row r="132" spans="1:7" x14ac:dyDescent="0.25">
      <c r="A132" s="264"/>
      <c r="B132" s="782"/>
      <c r="C132" s="785"/>
      <c r="D132" s="788"/>
      <c r="E132" s="359" t="s">
        <v>392</v>
      </c>
      <c r="F132" s="266" t="s">
        <v>393</v>
      </c>
    </row>
    <row r="133" spans="1:7" x14ac:dyDescent="0.25">
      <c r="A133" s="264"/>
      <c r="B133" s="782"/>
      <c r="C133" s="785"/>
      <c r="D133" s="788"/>
      <c r="E133" s="359" t="s">
        <v>394</v>
      </c>
      <c r="F133" s="266" t="s">
        <v>395</v>
      </c>
    </row>
    <row r="134" spans="1:7" x14ac:dyDescent="0.25">
      <c r="A134" s="264"/>
      <c r="B134" s="782"/>
      <c r="C134" s="785"/>
      <c r="D134" s="788"/>
      <c r="E134" s="359" t="s">
        <v>396</v>
      </c>
      <c r="F134" s="266" t="s">
        <v>397</v>
      </c>
    </row>
    <row r="135" spans="1:7" x14ac:dyDescent="0.25">
      <c r="A135" s="264"/>
      <c r="B135" s="782"/>
      <c r="C135" s="785"/>
      <c r="D135" s="788"/>
      <c r="E135" s="359" t="s">
        <v>398</v>
      </c>
      <c r="F135" s="266" t="s">
        <v>399</v>
      </c>
    </row>
    <row r="136" spans="1:7" x14ac:dyDescent="0.25">
      <c r="A136" s="264"/>
      <c r="B136" s="782"/>
      <c r="C136" s="785"/>
      <c r="D136" s="788"/>
      <c r="E136" s="359" t="s">
        <v>400</v>
      </c>
      <c r="F136" s="266" t="s">
        <v>401</v>
      </c>
    </row>
    <row r="137" spans="1:7" x14ac:dyDescent="0.25">
      <c r="A137" s="264"/>
      <c r="B137" s="782"/>
      <c r="C137" s="785"/>
      <c r="D137" s="788"/>
      <c r="E137" s="359" t="s">
        <v>402</v>
      </c>
      <c r="F137" s="266" t="s">
        <v>403</v>
      </c>
    </row>
    <row r="138" spans="1:7" x14ac:dyDescent="0.25">
      <c r="A138" s="264"/>
      <c r="B138" s="782"/>
      <c r="C138" s="785"/>
      <c r="D138" s="788"/>
      <c r="E138" s="359" t="s">
        <v>404</v>
      </c>
      <c r="F138" s="266" t="s">
        <v>405</v>
      </c>
    </row>
    <row r="139" spans="1:7" x14ac:dyDescent="0.25">
      <c r="A139" s="264"/>
      <c r="B139" s="782"/>
      <c r="C139" s="785"/>
      <c r="D139" s="788"/>
      <c r="E139" s="359" t="s">
        <v>406</v>
      </c>
      <c r="F139" s="266" t="s">
        <v>407</v>
      </c>
    </row>
    <row r="140" spans="1:7" ht="25" x14ac:dyDescent="0.25">
      <c r="A140" s="264"/>
      <c r="B140" s="782"/>
      <c r="C140" s="785"/>
      <c r="D140" s="788"/>
      <c r="E140" s="359" t="s">
        <v>408</v>
      </c>
      <c r="F140" s="266" t="s">
        <v>409</v>
      </c>
    </row>
    <row r="141" spans="1:7" ht="25" x14ac:dyDescent="0.25">
      <c r="A141" s="264"/>
      <c r="B141" s="782"/>
      <c r="C141" s="785"/>
      <c r="D141" s="788"/>
      <c r="E141" s="359" t="s">
        <v>410</v>
      </c>
      <c r="F141" s="266" t="s">
        <v>472</v>
      </c>
      <c r="G141" s="264"/>
    </row>
    <row r="142" spans="1:7" x14ac:dyDescent="0.25">
      <c r="A142" s="264"/>
      <c r="B142" s="782"/>
      <c r="C142" s="785"/>
      <c r="D142" s="788"/>
      <c r="E142" s="359" t="s">
        <v>411</v>
      </c>
      <c r="F142" s="266" t="s">
        <v>412</v>
      </c>
      <c r="G142" s="264"/>
    </row>
    <row r="143" spans="1:7" x14ac:dyDescent="0.25">
      <c r="A143" s="264"/>
      <c r="B143" s="782"/>
      <c r="C143" s="785"/>
      <c r="D143" s="788"/>
      <c r="E143" s="359" t="s">
        <v>413</v>
      </c>
      <c r="F143" s="266" t="s">
        <v>414</v>
      </c>
      <c r="G143" s="264"/>
    </row>
    <row r="144" spans="1:7" x14ac:dyDescent="0.25">
      <c r="A144" s="264"/>
      <c r="B144" s="782"/>
      <c r="C144" s="785"/>
      <c r="D144" s="788"/>
      <c r="E144" s="359" t="s">
        <v>415</v>
      </c>
      <c r="F144" s="266" t="s">
        <v>416</v>
      </c>
      <c r="G144" s="264"/>
    </row>
    <row r="145" spans="1:7" x14ac:dyDescent="0.25">
      <c r="A145" s="264"/>
      <c r="B145" s="782"/>
      <c r="C145" s="785"/>
      <c r="D145" s="788"/>
      <c r="E145" s="359" t="s">
        <v>417</v>
      </c>
      <c r="F145" s="266" t="s">
        <v>418</v>
      </c>
      <c r="G145" s="264"/>
    </row>
    <row r="146" spans="1:7" x14ac:dyDescent="0.25">
      <c r="A146" s="264"/>
      <c r="B146" s="782"/>
      <c r="C146" s="785"/>
      <c r="D146" s="788"/>
      <c r="E146" s="359" t="s">
        <v>419</v>
      </c>
      <c r="F146" s="266" t="s">
        <v>420</v>
      </c>
      <c r="G146" s="264"/>
    </row>
    <row r="147" spans="1:7" x14ac:dyDescent="0.25">
      <c r="A147" s="264"/>
      <c r="B147" s="782"/>
      <c r="C147" s="785"/>
      <c r="D147" s="788"/>
      <c r="E147" s="359" t="s">
        <v>421</v>
      </c>
      <c r="F147" s="266" t="s">
        <v>422</v>
      </c>
      <c r="G147" s="264"/>
    </row>
    <row r="148" spans="1:7" ht="25.5" thickBot="1" x14ac:dyDescent="0.3">
      <c r="A148" s="264"/>
      <c r="B148" s="783"/>
      <c r="C148" s="786"/>
      <c r="D148" s="789"/>
      <c r="E148" s="360" t="s">
        <v>423</v>
      </c>
      <c r="F148" s="267" t="s">
        <v>424</v>
      </c>
      <c r="G148" s="264"/>
    </row>
    <row r="149" spans="1:7" x14ac:dyDescent="0.25">
      <c r="A149" s="264"/>
      <c r="B149" s="781" t="s">
        <v>56</v>
      </c>
      <c r="C149" s="784" t="s">
        <v>57</v>
      </c>
      <c r="D149" s="787" t="s">
        <v>56</v>
      </c>
      <c r="E149" s="358" t="s">
        <v>425</v>
      </c>
      <c r="F149" s="265" t="s">
        <v>426</v>
      </c>
      <c r="G149" s="264"/>
    </row>
    <row r="150" spans="1:7" s="264" customFormat="1" x14ac:dyDescent="0.25">
      <c r="B150" s="782"/>
      <c r="C150" s="785"/>
      <c r="D150" s="788"/>
      <c r="E150" s="359" t="s">
        <v>427</v>
      </c>
      <c r="F150" s="266" t="s">
        <v>428</v>
      </c>
    </row>
    <row r="151" spans="1:7" s="264" customFormat="1" x14ac:dyDescent="0.25">
      <c r="B151" s="782"/>
      <c r="C151" s="785"/>
      <c r="D151" s="788"/>
      <c r="E151" s="359" t="s">
        <v>429</v>
      </c>
      <c r="F151" s="266" t="s">
        <v>430</v>
      </c>
    </row>
    <row r="152" spans="1:7" s="264" customFormat="1" x14ac:dyDescent="0.25">
      <c r="B152" s="782"/>
      <c r="C152" s="785"/>
      <c r="D152" s="788"/>
      <c r="E152" s="359" t="s">
        <v>431</v>
      </c>
      <c r="F152" s="266" t="s">
        <v>432</v>
      </c>
    </row>
    <row r="153" spans="1:7" s="264" customFormat="1" x14ac:dyDescent="0.25">
      <c r="B153" s="782"/>
      <c r="C153" s="785"/>
      <c r="D153" s="788"/>
      <c r="E153" s="359" t="s">
        <v>433</v>
      </c>
      <c r="F153" s="266" t="s">
        <v>434</v>
      </c>
    </row>
    <row r="154" spans="1:7" s="264" customFormat="1" x14ac:dyDescent="0.25">
      <c r="B154" s="782"/>
      <c r="C154" s="785"/>
      <c r="D154" s="788"/>
      <c r="E154" s="359" t="s">
        <v>435</v>
      </c>
      <c r="F154" s="266" t="s">
        <v>436</v>
      </c>
    </row>
    <row r="155" spans="1:7" s="264" customFormat="1" ht="13" thickBot="1" x14ac:dyDescent="0.3">
      <c r="B155" s="783"/>
      <c r="C155" s="786"/>
      <c r="D155" s="789"/>
      <c r="E155" s="360" t="s">
        <v>437</v>
      </c>
      <c r="F155" s="267" t="s">
        <v>438</v>
      </c>
    </row>
    <row r="156" spans="1:7" s="264" customFormat="1" ht="25" x14ac:dyDescent="0.25">
      <c r="B156" s="796" t="s">
        <v>58</v>
      </c>
      <c r="C156" s="310" t="s">
        <v>676</v>
      </c>
      <c r="D156" s="311" t="s">
        <v>677</v>
      </c>
      <c r="E156" s="310"/>
      <c r="F156" s="312" t="s">
        <v>440</v>
      </c>
    </row>
    <row r="157" spans="1:7" s="264" customFormat="1" ht="25.5" thickBot="1" x14ac:dyDescent="0.3">
      <c r="B157" s="797"/>
      <c r="C157" s="274" t="s">
        <v>674</v>
      </c>
      <c r="D157" s="275" t="s">
        <v>439</v>
      </c>
      <c r="E157" s="274"/>
      <c r="F157" s="272" t="s">
        <v>440</v>
      </c>
    </row>
    <row r="158" spans="1:7" s="264" customFormat="1" x14ac:dyDescent="0.25">
      <c r="B158" s="280"/>
      <c r="C158" s="254"/>
      <c r="D158" s="280"/>
      <c r="E158" s="281"/>
      <c r="F158" s="280"/>
    </row>
    <row r="159" spans="1:7" x14ac:dyDescent="0.25">
      <c r="B159" s="234" t="s">
        <v>105</v>
      </c>
    </row>
  </sheetData>
  <sheetProtection algorithmName="SHA-512" hashValue="645ZldiBUULvVeT0qciDA1HJeFfAlAiE8nhSUlibw3pB1CNpEN0dO4msGbf8QWvv6RYzZ9M3ipbZcY/zWlq4SQ==" saltValue="ChRpJkme3oefjIkmjnsqkQ==" spinCount="100000" sheet="1" objects="1" scenarios="1" selectLockedCells="1"/>
  <mergeCells count="44">
    <mergeCell ref="B156:B157"/>
    <mergeCell ref="B2:F2"/>
    <mergeCell ref="B125:B148"/>
    <mergeCell ref="C125:C148"/>
    <mergeCell ref="D125:D148"/>
    <mergeCell ref="B149:B155"/>
    <mergeCell ref="C149:C155"/>
    <mergeCell ref="D149:D155"/>
    <mergeCell ref="B109:B115"/>
    <mergeCell ref="C109:C115"/>
    <mergeCell ref="D109:D115"/>
    <mergeCell ref="B116:B122"/>
    <mergeCell ref="C116:C122"/>
    <mergeCell ref="D116:D122"/>
    <mergeCell ref="B85:B98"/>
    <mergeCell ref="C85:C98"/>
    <mergeCell ref="D85:D98"/>
    <mergeCell ref="B99:B106"/>
    <mergeCell ref="C99:C106"/>
    <mergeCell ref="D99:D106"/>
    <mergeCell ref="B53:B67"/>
    <mergeCell ref="C53:C59"/>
    <mergeCell ref="D53:D59"/>
    <mergeCell ref="C60:C66"/>
    <mergeCell ref="D60:D66"/>
    <mergeCell ref="B68:B84"/>
    <mergeCell ref="C68:C84"/>
    <mergeCell ref="D68:D84"/>
    <mergeCell ref="B40:B52"/>
    <mergeCell ref="C40:C52"/>
    <mergeCell ref="D40:D52"/>
    <mergeCell ref="B5:B16"/>
    <mergeCell ref="C5:C16"/>
    <mergeCell ref="D5:D16"/>
    <mergeCell ref="B17:B28"/>
    <mergeCell ref="C17:C20"/>
    <mergeCell ref="D17:D20"/>
    <mergeCell ref="C21:C27"/>
    <mergeCell ref="D21:D27"/>
    <mergeCell ref="B29:B39"/>
    <mergeCell ref="C29:C36"/>
    <mergeCell ref="D29:D36"/>
    <mergeCell ref="C37:C39"/>
    <mergeCell ref="D37:D39"/>
  </mergeCells>
  <hyperlinks>
    <hyperlink ref="B159" location="Sommario!A1" display="Ritorna al sommario"/>
  </hyperlinks>
  <printOptions horizontalCentered="1"/>
  <pageMargins left="0.23622047244094491" right="0.23622047244094491" top="0.74803149606299213" bottom="0.74803149606299213" header="0.31496062992125984" footer="0.31496062992125984"/>
  <pageSetup paperSize="9" scale="68" fitToHeight="0" orientation="portrait" r:id="rId1"/>
  <headerFooter alignWithMargins="0">
    <oddHeader>&amp;C&amp;G</oddHeader>
    <oddFooter xml:space="preserve">&amp;R&amp;6Pagina &amp;P di &amp;N </oddFooter>
  </headerFooter>
  <rowBreaks count="2" manualBreakCount="2">
    <brk id="67" min="1" max="5" man="1"/>
    <brk id="106" min="1" max="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20"/>
  <sheetViews>
    <sheetView zoomScaleNormal="100" zoomScaleSheetLayoutView="80" workbookViewId="0">
      <selection activeCell="B2" sqref="B2:E2"/>
    </sheetView>
  </sheetViews>
  <sheetFormatPr defaultColWidth="8.81640625" defaultRowHeight="12.5" x14ac:dyDescent="0.25"/>
  <cols>
    <col min="1" max="1" width="3" style="35" customWidth="1"/>
    <col min="2" max="2" width="25.7265625" style="35" customWidth="1"/>
    <col min="3" max="5" width="40.7265625" style="35" customWidth="1"/>
    <col min="6" max="6" width="43" style="35" customWidth="1"/>
    <col min="7" max="16384" width="8.81640625" style="35"/>
  </cols>
  <sheetData>
    <row r="1" spans="2:5" s="65" customFormat="1" ht="31.5" customHeight="1" thickBot="1" x14ac:dyDescent="0.3">
      <c r="B1" s="67"/>
      <c r="C1" s="68"/>
      <c r="E1" s="69"/>
    </row>
    <row r="2" spans="2:5" ht="50.15" customHeight="1" thickBot="1" x14ac:dyDescent="0.3">
      <c r="B2" s="806" t="s">
        <v>644</v>
      </c>
      <c r="C2" s="806"/>
      <c r="D2" s="806"/>
      <c r="E2" s="806"/>
    </row>
    <row r="3" spans="2:5" ht="40.15" customHeight="1" x14ac:dyDescent="0.25"/>
    <row r="4" spans="2:5" ht="22.15" customHeight="1" x14ac:dyDescent="0.25">
      <c r="B4" s="803" t="s">
        <v>632</v>
      </c>
      <c r="C4" s="804"/>
      <c r="D4" s="804"/>
      <c r="E4" s="804"/>
    </row>
    <row r="5" spans="2:5" s="56" customFormat="1" ht="33.75" customHeight="1" x14ac:dyDescent="0.25">
      <c r="B5" s="800" t="s">
        <v>778</v>
      </c>
      <c r="C5" s="800"/>
      <c r="D5" s="800"/>
      <c r="E5" s="800"/>
    </row>
    <row r="6" spans="2:5" s="56" customFormat="1" ht="33.75" customHeight="1" x14ac:dyDescent="0.25">
      <c r="B6" s="805" t="s">
        <v>761</v>
      </c>
      <c r="C6" s="805"/>
      <c r="D6" s="805"/>
      <c r="E6" s="805"/>
    </row>
    <row r="7" spans="2:5" s="56" customFormat="1" ht="33.75" customHeight="1" x14ac:dyDescent="0.25">
      <c r="B7" s="807" t="s">
        <v>698</v>
      </c>
      <c r="C7" s="807"/>
      <c r="D7" s="807"/>
      <c r="E7" s="807"/>
    </row>
    <row r="8" spans="2:5" s="56" customFormat="1" ht="33.75" customHeight="1" x14ac:dyDescent="0.25">
      <c r="B8" s="808" t="s">
        <v>699</v>
      </c>
      <c r="C8" s="808"/>
      <c r="D8" s="808"/>
      <c r="E8" s="808"/>
    </row>
    <row r="9" spans="2:5" s="56" customFormat="1" ht="33.75" customHeight="1" x14ac:dyDescent="0.25">
      <c r="B9" s="809" t="s">
        <v>762</v>
      </c>
      <c r="C9" s="809"/>
      <c r="D9" s="809"/>
      <c r="E9" s="809"/>
    </row>
    <row r="10" spans="2:5" s="56" customFormat="1" ht="33.75" customHeight="1" x14ac:dyDescent="0.25">
      <c r="B10" s="800" t="s">
        <v>700</v>
      </c>
      <c r="C10" s="800"/>
      <c r="D10" s="800"/>
      <c r="E10" s="800"/>
    </row>
    <row r="11" spans="2:5" ht="22.15" customHeight="1" x14ac:dyDescent="0.25">
      <c r="B11" s="62"/>
      <c r="C11" s="70"/>
      <c r="D11" s="70"/>
      <c r="E11" s="70"/>
    </row>
    <row r="12" spans="2:5" ht="22.15" customHeight="1" x14ac:dyDescent="0.25">
      <c r="B12" s="801" t="s">
        <v>779</v>
      </c>
      <c r="C12" s="802"/>
      <c r="D12" s="802"/>
      <c r="E12" s="802"/>
    </row>
    <row r="13" spans="2:5" ht="31.5" customHeight="1" x14ac:dyDescent="0.25">
      <c r="B13" s="799" t="s">
        <v>701</v>
      </c>
      <c r="C13" s="799"/>
      <c r="D13" s="799"/>
      <c r="E13" s="799"/>
    </row>
    <row r="14" spans="2:5" ht="31.5" customHeight="1" x14ac:dyDescent="0.25">
      <c r="B14" s="799" t="s">
        <v>763</v>
      </c>
      <c r="C14" s="799"/>
      <c r="D14" s="799"/>
      <c r="E14" s="799"/>
    </row>
    <row r="20" spans="2:2" x14ac:dyDescent="0.25">
      <c r="B20" s="66" t="s">
        <v>105</v>
      </c>
    </row>
  </sheetData>
  <sheetProtection algorithmName="SHA-512" hashValue="s/FWVRqaqHmFN8vVT/lFE3x7DufcaKWhT5/TLpi2cRGF1pLuaiGcY5uVNw4ZDnKYNuumQhDNdFNRkAJddsnGtA==" saltValue="UEeATmoKJmwb6aABep0Saw==" spinCount="100000" sheet="1" objects="1" scenarios="1" selectLockedCells="1"/>
  <mergeCells count="11">
    <mergeCell ref="B2:E2"/>
    <mergeCell ref="B7:E7"/>
    <mergeCell ref="B8:E8"/>
    <mergeCell ref="B9:E9"/>
    <mergeCell ref="B13:E13"/>
    <mergeCell ref="B14:E14"/>
    <mergeCell ref="B10:E10"/>
    <mergeCell ref="B12:E12"/>
    <mergeCell ref="B4:E4"/>
    <mergeCell ref="B5:E5"/>
    <mergeCell ref="B6:E6"/>
  </mergeCells>
  <hyperlinks>
    <hyperlink ref="B20" location="Sommario!A1" display="Ritorna al sommario"/>
  </hyperlinks>
  <printOptions horizontalCentered="1"/>
  <pageMargins left="0.23622047244094491" right="0.23622047244094491" top="0.74803149606299213" bottom="0.74803149606299213" header="0.31496062992125984" footer="0.31496062992125984"/>
  <pageSetup paperSize="9" scale="68" fitToHeight="0" orientation="portrait" r:id="rId1"/>
  <headerFooter alignWithMargins="0">
    <oddHeader>&amp;C&amp;G</oddHeader>
    <oddFooter xml:space="preserve">&amp;R&amp;6Pagina &amp;P di &amp;N </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B1:E53"/>
  <sheetViews>
    <sheetView showGridLines="0" zoomScaleNormal="100" zoomScaleSheetLayoutView="80" zoomScalePageLayoutView="90" workbookViewId="0">
      <selection activeCell="B3" sqref="B3:D3"/>
    </sheetView>
  </sheetViews>
  <sheetFormatPr defaultColWidth="11.453125" defaultRowHeight="12.5" x14ac:dyDescent="0.25"/>
  <cols>
    <col min="1" max="1" width="3.7265625" style="682" customWidth="1"/>
    <col min="2" max="2" width="105.7265625" style="36" customWidth="1"/>
    <col min="3" max="4" width="20.7265625" style="36" customWidth="1"/>
    <col min="5" max="5" width="25.81640625" style="44" customWidth="1"/>
    <col min="6" max="16384" width="11.453125" style="682"/>
  </cols>
  <sheetData>
    <row r="1" spans="2:5" s="168" customFormat="1" ht="25" customHeight="1" x14ac:dyDescent="0.25">
      <c r="B1" s="53" t="s">
        <v>102</v>
      </c>
      <c r="C1" s="54" t="s">
        <v>103</v>
      </c>
      <c r="D1" s="167"/>
      <c r="E1" s="187"/>
    </row>
    <row r="2" spans="2:5" s="168" customFormat="1" ht="25" customHeight="1" thickBot="1" x14ac:dyDescent="0.3">
      <c r="B2" s="692" t="str">
        <f>[3]Copertina!$B$12</f>
        <v>Nome dell'istituto</v>
      </c>
      <c r="C2" s="692" t="str">
        <f>[3]Copertina!$B$14</f>
        <v>Nome della sede</v>
      </c>
      <c r="D2" s="167"/>
      <c r="E2" s="187"/>
    </row>
    <row r="3" spans="2:5" s="168" customFormat="1" ht="50.15" customHeight="1" thickBot="1" x14ac:dyDescent="0.3">
      <c r="B3" s="818" t="s">
        <v>799</v>
      </c>
      <c r="C3" s="818"/>
      <c r="D3" s="818"/>
      <c r="E3" s="187"/>
    </row>
    <row r="4" spans="2:5" s="168" customFormat="1" ht="15" customHeight="1" x14ac:dyDescent="0.25">
      <c r="B4" s="167"/>
      <c r="C4" s="167"/>
      <c r="D4" s="167"/>
      <c r="E4" s="187"/>
    </row>
    <row r="5" spans="2:5" s="693" customFormat="1" ht="27" customHeight="1" x14ac:dyDescent="0.25">
      <c r="B5" s="819" t="s">
        <v>800</v>
      </c>
      <c r="C5" s="819"/>
      <c r="D5" s="819"/>
      <c r="E5" s="694"/>
    </row>
    <row r="6" spans="2:5" s="693" customFormat="1" ht="15" customHeight="1" thickBot="1" x14ac:dyDescent="0.3">
      <c r="B6" s="695"/>
      <c r="C6" s="695"/>
      <c r="D6" s="696"/>
      <c r="E6" s="694"/>
    </row>
    <row r="7" spans="2:5" s="693" customFormat="1" ht="15" customHeight="1" thickBot="1" x14ac:dyDescent="0.3">
      <c r="B7" s="813" t="s">
        <v>106</v>
      </c>
      <c r="C7" s="813"/>
      <c r="D7" s="813"/>
      <c r="E7" s="694"/>
    </row>
    <row r="8" spans="2:5" s="693" customFormat="1" ht="15" customHeight="1" x14ac:dyDescent="0.25">
      <c r="B8" s="697"/>
      <c r="C8" s="697"/>
      <c r="D8" s="697"/>
      <c r="E8" s="694"/>
    </row>
    <row r="9" spans="2:5" s="698" customFormat="1" ht="60.75" customHeight="1" x14ac:dyDescent="0.25">
      <c r="B9" s="811" t="s">
        <v>107</v>
      </c>
      <c r="C9" s="811"/>
      <c r="D9" s="811"/>
      <c r="E9" s="699"/>
    </row>
    <row r="10" spans="2:5" s="698" customFormat="1" ht="247.5" customHeight="1" x14ac:dyDescent="0.25">
      <c r="B10" s="811" t="s">
        <v>801</v>
      </c>
      <c r="C10" s="812"/>
      <c r="D10" s="812"/>
      <c r="E10" s="699"/>
    </row>
    <row r="11" spans="2:5" s="698" customFormat="1" ht="90" customHeight="1" x14ac:dyDescent="0.25">
      <c r="B11" s="820" t="s">
        <v>802</v>
      </c>
      <c r="C11" s="820"/>
      <c r="D11" s="820"/>
      <c r="E11" s="699"/>
    </row>
    <row r="12" spans="2:5" s="698" customFormat="1" ht="225.4" customHeight="1" x14ac:dyDescent="0.25">
      <c r="B12" s="811" t="s">
        <v>803</v>
      </c>
      <c r="C12" s="811"/>
      <c r="D12" s="811"/>
      <c r="E12" s="699"/>
    </row>
    <row r="13" spans="2:5" s="693" customFormat="1" ht="45.4" customHeight="1" x14ac:dyDescent="0.25">
      <c r="B13" s="811" t="s">
        <v>108</v>
      </c>
      <c r="C13" s="812"/>
      <c r="D13" s="812"/>
      <c r="E13" s="694"/>
    </row>
    <row r="14" spans="2:5" s="49" customFormat="1" ht="230.25" customHeight="1" x14ac:dyDescent="0.25">
      <c r="B14" s="821" t="s">
        <v>785</v>
      </c>
      <c r="C14" s="821"/>
      <c r="D14" s="821"/>
      <c r="E14" s="678"/>
    </row>
    <row r="15" spans="2:5" s="693" customFormat="1" ht="15" customHeight="1" thickBot="1" x14ac:dyDescent="0.3">
      <c r="B15" s="700"/>
      <c r="C15" s="701"/>
      <c r="D15" s="701"/>
      <c r="E15" s="694"/>
    </row>
    <row r="16" spans="2:5" s="693" customFormat="1" ht="15" customHeight="1" thickBot="1" x14ac:dyDescent="0.3">
      <c r="B16" s="813" t="s">
        <v>109</v>
      </c>
      <c r="C16" s="813"/>
      <c r="D16" s="813"/>
      <c r="E16" s="694"/>
    </row>
    <row r="17" spans="2:5" s="693" customFormat="1" ht="15" customHeight="1" x14ac:dyDescent="0.25">
      <c r="B17" s="697"/>
      <c r="C17" s="697"/>
      <c r="D17" s="697"/>
      <c r="E17" s="694"/>
    </row>
    <row r="18" spans="2:5" s="693" customFormat="1" ht="60" customHeight="1" x14ac:dyDescent="0.25">
      <c r="B18" s="817" t="s">
        <v>110</v>
      </c>
      <c r="C18" s="817"/>
      <c r="D18" s="817"/>
      <c r="E18" s="694"/>
    </row>
    <row r="19" spans="2:5" s="693" customFormat="1" ht="144.75" customHeight="1" x14ac:dyDescent="0.25">
      <c r="B19" s="811" t="s">
        <v>111</v>
      </c>
      <c r="C19" s="812"/>
      <c r="D19" s="812"/>
      <c r="E19" s="694"/>
    </row>
    <row r="20" spans="2:5" s="693" customFormat="1" ht="75" customHeight="1" x14ac:dyDescent="0.25">
      <c r="B20" s="811" t="s">
        <v>112</v>
      </c>
      <c r="C20" s="811"/>
      <c r="D20" s="811"/>
      <c r="E20" s="694"/>
    </row>
    <row r="21" spans="2:5" s="693" customFormat="1" ht="205" customHeight="1" x14ac:dyDescent="0.25">
      <c r="B21" s="812" t="s">
        <v>113</v>
      </c>
      <c r="C21" s="812"/>
      <c r="D21" s="812"/>
      <c r="E21" s="694"/>
    </row>
    <row r="22" spans="2:5" s="693" customFormat="1" ht="150" customHeight="1" x14ac:dyDescent="0.25">
      <c r="B22" s="812" t="s">
        <v>114</v>
      </c>
      <c r="C22" s="812"/>
      <c r="D22" s="812"/>
      <c r="E22" s="694"/>
    </row>
    <row r="23" spans="2:5" s="693" customFormat="1" ht="320.25" customHeight="1" x14ac:dyDescent="0.25">
      <c r="B23" s="812" t="s">
        <v>804</v>
      </c>
      <c r="C23" s="812"/>
      <c r="D23" s="812"/>
      <c r="E23" s="694"/>
    </row>
    <row r="24" spans="2:5" s="693" customFormat="1" ht="15" customHeight="1" thickBot="1" x14ac:dyDescent="0.3">
      <c r="B24" s="701"/>
      <c r="C24" s="701"/>
      <c r="D24" s="701"/>
      <c r="E24" s="694"/>
    </row>
    <row r="25" spans="2:5" s="693" customFormat="1" ht="15" customHeight="1" thickBot="1" x14ac:dyDescent="0.3">
      <c r="B25" s="813" t="s">
        <v>115</v>
      </c>
      <c r="C25" s="813"/>
      <c r="D25" s="813"/>
      <c r="E25" s="694"/>
    </row>
    <row r="26" spans="2:5" s="693" customFormat="1" ht="15" customHeight="1" x14ac:dyDescent="0.25">
      <c r="B26" s="697"/>
      <c r="C26" s="697"/>
      <c r="D26" s="697"/>
      <c r="E26" s="694"/>
    </row>
    <row r="27" spans="2:5" s="693" customFormat="1" ht="45.4" customHeight="1" x14ac:dyDescent="0.25">
      <c r="B27" s="811" t="s">
        <v>116</v>
      </c>
      <c r="C27" s="812"/>
      <c r="D27" s="812"/>
      <c r="E27" s="694"/>
    </row>
    <row r="28" spans="2:5" s="693" customFormat="1" ht="150" customHeight="1" x14ac:dyDescent="0.25">
      <c r="B28" s="811" t="s">
        <v>724</v>
      </c>
      <c r="C28" s="811"/>
      <c r="D28" s="811"/>
      <c r="E28" s="694"/>
    </row>
    <row r="29" spans="2:5" s="693" customFormat="1" ht="45.4" customHeight="1" x14ac:dyDescent="0.25">
      <c r="B29" s="811" t="s">
        <v>117</v>
      </c>
      <c r="C29" s="812"/>
      <c r="D29" s="812"/>
      <c r="E29" s="694"/>
    </row>
    <row r="30" spans="2:5" s="693" customFormat="1" ht="165" customHeight="1" x14ac:dyDescent="0.25">
      <c r="B30" s="815" t="s">
        <v>805</v>
      </c>
      <c r="C30" s="816"/>
      <c r="D30" s="816"/>
      <c r="E30" s="694"/>
    </row>
    <row r="31" spans="2:5" s="693" customFormat="1" ht="165" customHeight="1" x14ac:dyDescent="0.25">
      <c r="B31" s="815" t="s">
        <v>806</v>
      </c>
      <c r="C31" s="816"/>
      <c r="D31" s="816"/>
      <c r="E31" s="694"/>
    </row>
    <row r="32" spans="2:5" s="693" customFormat="1" ht="105" customHeight="1" x14ac:dyDescent="0.25">
      <c r="B32" s="811" t="s">
        <v>118</v>
      </c>
      <c r="C32" s="812"/>
      <c r="D32" s="812"/>
      <c r="E32" s="694"/>
    </row>
    <row r="33" spans="2:5" s="693" customFormat="1" ht="45.4" customHeight="1" x14ac:dyDescent="0.25">
      <c r="B33" s="811" t="s">
        <v>119</v>
      </c>
      <c r="C33" s="812"/>
      <c r="D33" s="812"/>
      <c r="E33" s="694"/>
    </row>
    <row r="34" spans="2:5" s="693" customFormat="1" ht="85.5" customHeight="1" x14ac:dyDescent="0.25">
      <c r="B34" s="811" t="s">
        <v>120</v>
      </c>
      <c r="C34" s="812"/>
      <c r="D34" s="812"/>
      <c r="E34" s="694"/>
    </row>
    <row r="35" spans="2:5" s="693" customFormat="1" ht="18.75" customHeight="1" thickBot="1" x14ac:dyDescent="0.3">
      <c r="B35" s="700"/>
      <c r="C35" s="701"/>
      <c r="D35" s="701"/>
      <c r="E35" s="694"/>
    </row>
    <row r="36" spans="2:5" s="693" customFormat="1" ht="15" customHeight="1" thickBot="1" x14ac:dyDescent="0.3">
      <c r="B36" s="813" t="s">
        <v>121</v>
      </c>
      <c r="C36" s="813"/>
      <c r="D36" s="813"/>
      <c r="E36" s="694"/>
    </row>
    <row r="37" spans="2:5" s="693" customFormat="1" ht="15" customHeight="1" x14ac:dyDescent="0.25">
      <c r="B37" s="702"/>
      <c r="C37" s="702"/>
      <c r="D37" s="702"/>
      <c r="E37" s="694"/>
    </row>
    <row r="38" spans="2:5" s="693" customFormat="1" ht="105" customHeight="1" x14ac:dyDescent="0.25">
      <c r="B38" s="811" t="s">
        <v>807</v>
      </c>
      <c r="C38" s="812"/>
      <c r="D38" s="812"/>
      <c r="E38" s="694"/>
    </row>
    <row r="39" spans="2:5" s="693" customFormat="1" ht="114" customHeight="1" x14ac:dyDescent="0.25">
      <c r="B39" s="812" t="s">
        <v>808</v>
      </c>
      <c r="C39" s="812"/>
      <c r="D39" s="812"/>
      <c r="E39" s="694"/>
    </row>
    <row r="40" spans="2:5" s="693" customFormat="1" ht="90" customHeight="1" x14ac:dyDescent="0.25">
      <c r="B40" s="811" t="s">
        <v>122</v>
      </c>
      <c r="C40" s="812"/>
      <c r="D40" s="812"/>
      <c r="E40" s="694"/>
    </row>
    <row r="41" spans="2:5" s="693" customFormat="1" ht="152.25" customHeight="1" thickBot="1" x14ac:dyDescent="0.3">
      <c r="B41" s="811" t="s">
        <v>123</v>
      </c>
      <c r="C41" s="812"/>
      <c r="D41" s="812"/>
      <c r="E41" s="694"/>
    </row>
    <row r="42" spans="2:5" s="49" customFormat="1" ht="15" customHeight="1" thickBot="1" x14ac:dyDescent="0.3">
      <c r="B42" s="814" t="s">
        <v>786</v>
      </c>
      <c r="C42" s="814"/>
      <c r="D42" s="814"/>
      <c r="E42" s="678"/>
    </row>
    <row r="43" spans="2:5" s="49" customFormat="1" ht="15" customHeight="1" x14ac:dyDescent="0.25">
      <c r="B43" s="364"/>
      <c r="C43" s="364"/>
      <c r="D43" s="364"/>
      <c r="E43" s="678"/>
    </row>
    <row r="44" spans="2:5" s="243" customFormat="1" ht="15" customHeight="1" x14ac:dyDescent="0.25">
      <c r="B44" s="810" t="s">
        <v>809</v>
      </c>
      <c r="C44" s="810"/>
      <c r="D44" s="810"/>
      <c r="E44" s="703"/>
    </row>
    <row r="45" spans="2:5" ht="15" customHeight="1" x14ac:dyDescent="0.25"/>
    <row r="46" spans="2:5" ht="15" customHeight="1" x14ac:dyDescent="0.25">
      <c r="B46" s="43" t="s">
        <v>105</v>
      </c>
    </row>
    <row r="53" spans="3:3" x14ac:dyDescent="0.25">
      <c r="C53" s="704"/>
    </row>
  </sheetData>
  <sheetProtection algorithmName="SHA-512" hashValue="L6IRrJVT095Xkgvkk2eyRoP1sUfxW9TE8a9fSU+Wb8c/ehOtvBV0jWpfR8/GzKY0W+WC3z+cWPjr6q1R+a8LrA==" saltValue="0Zz+Pt/AM9V/76YgLGM1QQ==" spinCount="100000" sheet="1" objects="1" scenarios="1" selectLockedCells="1"/>
  <mergeCells count="32">
    <mergeCell ref="B18:D18"/>
    <mergeCell ref="B3:D3"/>
    <mergeCell ref="B5:D5"/>
    <mergeCell ref="B7:D7"/>
    <mergeCell ref="B9:D9"/>
    <mergeCell ref="B10:D10"/>
    <mergeCell ref="B11:D11"/>
    <mergeCell ref="B12:D12"/>
    <mergeCell ref="B13:D13"/>
    <mergeCell ref="B14:D14"/>
    <mergeCell ref="B16:D16"/>
    <mergeCell ref="B32:D32"/>
    <mergeCell ref="B19:D19"/>
    <mergeCell ref="B20:D20"/>
    <mergeCell ref="B21:D21"/>
    <mergeCell ref="B22:D22"/>
    <mergeCell ref="B27:D27"/>
    <mergeCell ref="B28:D28"/>
    <mergeCell ref="B29:D29"/>
    <mergeCell ref="B30:D30"/>
    <mergeCell ref="B31:D31"/>
    <mergeCell ref="B23:D23"/>
    <mergeCell ref="B25:D25"/>
    <mergeCell ref="B44:D44"/>
    <mergeCell ref="B33:D33"/>
    <mergeCell ref="B38:D38"/>
    <mergeCell ref="B39:D39"/>
    <mergeCell ref="B41:D41"/>
    <mergeCell ref="B34:D34"/>
    <mergeCell ref="B36:D36"/>
    <mergeCell ref="B40:D40"/>
    <mergeCell ref="B42:D42"/>
  </mergeCells>
  <dataValidations count="1">
    <dataValidation allowBlank="1" showInputMessage="1" showErrorMessage="1" sqref="D6"/>
  </dataValidations>
  <hyperlinks>
    <hyperlink ref="B46" location="Sommario!A1" display="Ritorna al sommario"/>
  </hyperlinks>
  <printOptions horizontalCentered="1"/>
  <pageMargins left="0.25" right="0.25" top="0.75" bottom="0.75" header="0.3" footer="0.3"/>
  <pageSetup paperSize="9" scale="68" fitToHeight="0" orientation="portrait" r:id="rId1"/>
  <headerFooter alignWithMargins="0">
    <oddHeader>&amp;C&amp;G</oddHeader>
    <oddFooter xml:space="preserve">&amp;R&amp;6Pagina &amp;P di &amp;N </oddFooter>
  </headerFooter>
  <rowBreaks count="3" manualBreakCount="3">
    <brk id="15" min="1" max="3" man="1"/>
    <brk id="23" min="1" max="3" man="1"/>
    <brk id="34" min="1" max="3" man="1"/>
  </rowBreak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B1:J62"/>
  <sheetViews>
    <sheetView showGridLines="0" zoomScaleNormal="100" zoomScaleSheetLayoutView="80" zoomScalePageLayoutView="90" workbookViewId="0">
      <selection activeCell="E11" sqref="E11"/>
    </sheetView>
  </sheetViews>
  <sheetFormatPr defaultColWidth="11.453125" defaultRowHeight="12.5" outlineLevelCol="1" x14ac:dyDescent="0.25"/>
  <cols>
    <col min="1" max="1" width="3.26953125" style="8" customWidth="1"/>
    <col min="2" max="2" width="10.7265625" style="36" customWidth="1"/>
    <col min="3" max="3" width="105.7265625" style="36" customWidth="1"/>
    <col min="4" max="5" width="15.7265625" style="8" customWidth="1"/>
    <col min="6" max="6" width="3.81640625" style="3" customWidth="1"/>
    <col min="7" max="8" width="19.7265625" style="169" hidden="1" customWidth="1" outlineLevel="1"/>
    <col min="9" max="9" width="72.54296875" style="46" hidden="1" customWidth="1" outlineLevel="1"/>
    <col min="10" max="10" width="11.453125" style="8" customWidth="1" collapsed="1"/>
    <col min="11" max="16384" width="11.453125" style="8"/>
  </cols>
  <sheetData>
    <row r="1" spans="2:9" ht="25" customHeight="1" x14ac:dyDescent="0.25">
      <c r="B1" s="53" t="s">
        <v>102</v>
      </c>
      <c r="D1" s="54" t="s">
        <v>103</v>
      </c>
      <c r="E1" s="168"/>
      <c r="F1" s="170"/>
    </row>
    <row r="2" spans="2:9" ht="25" customHeight="1" thickBot="1" x14ac:dyDescent="0.3">
      <c r="B2" s="828" t="s">
        <v>1</v>
      </c>
      <c r="C2" s="828"/>
      <c r="D2" s="828" t="s">
        <v>3</v>
      </c>
      <c r="E2" s="828"/>
      <c r="F2" s="63"/>
    </row>
    <row r="3" spans="2:9" ht="50.15" customHeight="1" thickBot="1" x14ac:dyDescent="0.3">
      <c r="B3" s="818" t="s">
        <v>640</v>
      </c>
      <c r="C3" s="818"/>
      <c r="D3" s="818"/>
      <c r="E3" s="818"/>
      <c r="F3" s="301"/>
      <c r="G3" s="674" t="s">
        <v>85</v>
      </c>
    </row>
    <row r="4" spans="2:9" s="37" customFormat="1" ht="15" customHeight="1" x14ac:dyDescent="0.25">
      <c r="B4" s="167"/>
      <c r="C4" s="167"/>
      <c r="D4" s="170"/>
      <c r="E4" s="170"/>
      <c r="G4" s="675" t="s">
        <v>86</v>
      </c>
    </row>
    <row r="5" spans="2:9" s="37" customFormat="1" ht="81.75" customHeight="1" x14ac:dyDescent="0.25">
      <c r="B5" s="819" t="s">
        <v>764</v>
      </c>
      <c r="C5" s="819"/>
      <c r="D5" s="819"/>
      <c r="E5" s="819"/>
      <c r="F5" s="352"/>
    </row>
    <row r="6" spans="2:9" s="37" customFormat="1" ht="18" customHeight="1" thickBot="1" x14ac:dyDescent="0.3">
      <c r="B6" s="831" t="s">
        <v>67</v>
      </c>
      <c r="C6" s="831"/>
      <c r="D6" s="831"/>
      <c r="E6" s="832"/>
      <c r="F6" s="352"/>
    </row>
    <row r="7" spans="2:9" s="37" customFormat="1" ht="45.65" customHeight="1" thickBot="1" x14ac:dyDescent="0.3">
      <c r="B7" s="829" t="s">
        <v>641</v>
      </c>
      <c r="C7" s="830"/>
      <c r="D7" s="718" t="s">
        <v>634</v>
      </c>
      <c r="E7" s="291" t="s">
        <v>727</v>
      </c>
      <c r="F7" s="302"/>
      <c r="G7" s="169"/>
      <c r="H7" s="171"/>
      <c r="I7" s="48"/>
    </row>
    <row r="8" spans="2:9" s="39" customFormat="1" ht="20.25" customHeight="1" thickBot="1" x14ac:dyDescent="0.3">
      <c r="B8" s="353">
        <v>1</v>
      </c>
      <c r="C8" s="826" t="s">
        <v>481</v>
      </c>
      <c r="D8" s="826"/>
      <c r="E8" s="827"/>
      <c r="F8" s="303"/>
      <c r="G8" s="169"/>
      <c r="H8" s="169"/>
      <c r="I8" s="89"/>
    </row>
    <row r="9" spans="2:9" s="37" customFormat="1" ht="20.25" customHeight="1" thickBot="1" x14ac:dyDescent="0.3">
      <c r="B9" s="172">
        <v>1.1000000000000001</v>
      </c>
      <c r="C9" s="340" t="s">
        <v>655</v>
      </c>
      <c r="D9" s="719"/>
      <c r="E9" s="173"/>
      <c r="F9" s="367"/>
      <c r="G9" s="174">
        <f>IF(D9="si",1,0)</f>
        <v>0</v>
      </c>
      <c r="H9" s="175">
        <f>IF(E9="si",1,0)</f>
        <v>0</v>
      </c>
      <c r="I9" s="48"/>
    </row>
    <row r="10" spans="2:9" s="39" customFormat="1" ht="20.25" customHeight="1" thickBot="1" x14ac:dyDescent="0.3">
      <c r="B10" s="353">
        <v>2</v>
      </c>
      <c r="C10" s="826" t="s">
        <v>482</v>
      </c>
      <c r="D10" s="826"/>
      <c r="E10" s="833"/>
      <c r="F10" s="303"/>
      <c r="G10" s="169"/>
      <c r="H10" s="169"/>
      <c r="I10" s="89"/>
    </row>
    <row r="11" spans="2:9" s="39" customFormat="1" ht="30" customHeight="1" x14ac:dyDescent="0.25">
      <c r="B11" s="294">
        <v>2.1</v>
      </c>
      <c r="C11" s="341" t="s">
        <v>656</v>
      </c>
      <c r="D11" s="720"/>
      <c r="E11" s="176"/>
      <c r="F11" s="367"/>
      <c r="G11" s="174">
        <f t="shared" ref="G11:H14" si="0">IF(D11="si",1,0)</f>
        <v>0</v>
      </c>
      <c r="H11" s="175">
        <f t="shared" si="0"/>
        <v>0</v>
      </c>
      <c r="I11" s="177"/>
    </row>
    <row r="12" spans="2:9" s="39" customFormat="1" ht="45.25" customHeight="1" x14ac:dyDescent="0.25">
      <c r="B12" s="295">
        <v>2.2000000000000002</v>
      </c>
      <c r="C12" s="342" t="s">
        <v>787</v>
      </c>
      <c r="D12" s="721"/>
      <c r="E12" s="178"/>
      <c r="F12" s="367"/>
      <c r="G12" s="174">
        <f t="shared" si="0"/>
        <v>0</v>
      </c>
      <c r="H12" s="175">
        <f t="shared" si="0"/>
        <v>0</v>
      </c>
      <c r="I12" s="89"/>
    </row>
    <row r="13" spans="2:9" s="39" customFormat="1" ht="45.25" customHeight="1" x14ac:dyDescent="0.25">
      <c r="B13" s="295">
        <v>2.2999999999999998</v>
      </c>
      <c r="C13" s="342" t="s">
        <v>678</v>
      </c>
      <c r="D13" s="721"/>
      <c r="E13" s="178"/>
      <c r="F13" s="367"/>
      <c r="G13" s="179">
        <f t="shared" si="0"/>
        <v>0</v>
      </c>
      <c r="H13" s="180">
        <f t="shared" si="0"/>
        <v>0</v>
      </c>
      <c r="I13" s="50"/>
    </row>
    <row r="14" spans="2:9" s="39" customFormat="1" ht="45.25" customHeight="1" thickBot="1" x14ac:dyDescent="0.3">
      <c r="B14" s="296">
        <v>2.4</v>
      </c>
      <c r="C14" s="343" t="s">
        <v>657</v>
      </c>
      <c r="D14" s="722"/>
      <c r="E14" s="181"/>
      <c r="F14" s="367"/>
      <c r="G14" s="174">
        <f t="shared" si="0"/>
        <v>0</v>
      </c>
      <c r="H14" s="175">
        <f t="shared" si="0"/>
        <v>0</v>
      </c>
      <c r="I14" s="89"/>
    </row>
    <row r="15" spans="2:9" s="39" customFormat="1" ht="28.9" customHeight="1" thickBot="1" x14ac:dyDescent="0.3">
      <c r="B15" s="353">
        <v>3</v>
      </c>
      <c r="C15" s="826" t="s">
        <v>765</v>
      </c>
      <c r="D15" s="826"/>
      <c r="E15" s="833"/>
      <c r="F15" s="303"/>
      <c r="G15" s="169"/>
      <c r="H15" s="169"/>
      <c r="I15" s="48"/>
    </row>
    <row r="16" spans="2:9" s="39" customFormat="1" ht="45.25" customHeight="1" x14ac:dyDescent="0.25">
      <c r="B16" s="294">
        <v>3.1</v>
      </c>
      <c r="C16" s="341" t="s">
        <v>658</v>
      </c>
      <c r="D16" s="720"/>
      <c r="E16" s="182"/>
      <c r="F16" s="367"/>
      <c r="G16" s="179">
        <f t="shared" ref="G16:H24" si="1">IF(D16="si",1,0)</f>
        <v>0</v>
      </c>
      <c r="H16" s="180">
        <f t="shared" si="1"/>
        <v>0</v>
      </c>
      <c r="I16" s="89"/>
    </row>
    <row r="17" spans="2:9" s="39" customFormat="1" ht="30" customHeight="1" x14ac:dyDescent="0.25">
      <c r="B17" s="295">
        <v>3.2</v>
      </c>
      <c r="C17" s="342" t="s">
        <v>659</v>
      </c>
      <c r="D17" s="721"/>
      <c r="E17" s="183"/>
      <c r="F17" s="367"/>
      <c r="G17" s="179">
        <f t="shared" si="1"/>
        <v>0</v>
      </c>
      <c r="H17" s="180">
        <f t="shared" si="1"/>
        <v>0</v>
      </c>
      <c r="I17" s="48"/>
    </row>
    <row r="18" spans="2:9" s="39" customFormat="1" ht="30" customHeight="1" x14ac:dyDescent="0.25">
      <c r="B18" s="295">
        <v>3.3</v>
      </c>
      <c r="C18" s="342" t="s">
        <v>660</v>
      </c>
      <c r="D18" s="721"/>
      <c r="E18" s="183"/>
      <c r="F18" s="367"/>
      <c r="G18" s="179">
        <f t="shared" si="1"/>
        <v>0</v>
      </c>
      <c r="H18" s="180">
        <f t="shared" si="1"/>
        <v>0</v>
      </c>
      <c r="I18" s="50"/>
    </row>
    <row r="19" spans="2:9" s="39" customFormat="1" ht="20.25" customHeight="1" x14ac:dyDescent="0.25">
      <c r="B19" s="295">
        <v>3.4</v>
      </c>
      <c r="C19" s="342" t="s">
        <v>661</v>
      </c>
      <c r="D19" s="721"/>
      <c r="E19" s="183"/>
      <c r="F19" s="367"/>
      <c r="G19" s="179">
        <f t="shared" si="1"/>
        <v>0</v>
      </c>
      <c r="H19" s="180">
        <f t="shared" si="1"/>
        <v>0</v>
      </c>
      <c r="I19" s="123"/>
    </row>
    <row r="20" spans="2:9" s="39" customFormat="1" ht="30" customHeight="1" x14ac:dyDescent="0.25">
      <c r="B20" s="295">
        <v>3.5</v>
      </c>
      <c r="C20" s="342" t="s">
        <v>662</v>
      </c>
      <c r="D20" s="721"/>
      <c r="E20" s="183"/>
      <c r="F20" s="367"/>
      <c r="G20" s="179">
        <f t="shared" si="1"/>
        <v>0</v>
      </c>
      <c r="H20" s="180">
        <f t="shared" si="1"/>
        <v>0</v>
      </c>
      <c r="I20" s="184"/>
    </row>
    <row r="21" spans="2:9" s="39" customFormat="1" ht="20.25" customHeight="1" x14ac:dyDescent="0.25">
      <c r="B21" s="295">
        <v>3.6</v>
      </c>
      <c r="C21" s="342" t="s">
        <v>663</v>
      </c>
      <c r="D21" s="721"/>
      <c r="E21" s="183"/>
      <c r="F21" s="367"/>
      <c r="G21" s="179">
        <f t="shared" si="1"/>
        <v>0</v>
      </c>
      <c r="H21" s="180">
        <f t="shared" si="1"/>
        <v>0</v>
      </c>
      <c r="I21" s="123"/>
    </row>
    <row r="22" spans="2:9" s="39" customFormat="1" ht="20.25" customHeight="1" x14ac:dyDescent="0.25">
      <c r="B22" s="295">
        <v>3.7</v>
      </c>
      <c r="C22" s="342" t="s">
        <v>664</v>
      </c>
      <c r="D22" s="721"/>
      <c r="E22" s="183"/>
      <c r="F22" s="367"/>
      <c r="G22" s="179">
        <f t="shared" si="1"/>
        <v>0</v>
      </c>
      <c r="H22" s="180">
        <f t="shared" si="1"/>
        <v>0</v>
      </c>
      <c r="I22" s="123"/>
    </row>
    <row r="23" spans="2:9" s="39" customFormat="1" ht="20.25" customHeight="1" x14ac:dyDescent="0.25">
      <c r="B23" s="295">
        <v>3.8</v>
      </c>
      <c r="C23" s="368" t="s">
        <v>665</v>
      </c>
      <c r="D23" s="721"/>
      <c r="E23" s="183"/>
      <c r="F23" s="367"/>
      <c r="G23" s="179">
        <f t="shared" si="1"/>
        <v>0</v>
      </c>
      <c r="H23" s="180">
        <f t="shared" si="1"/>
        <v>0</v>
      </c>
      <c r="I23" s="123"/>
    </row>
    <row r="24" spans="2:9" s="39" customFormat="1" ht="20.25" customHeight="1" thickBot="1" x14ac:dyDescent="0.3">
      <c r="B24" s="296">
        <v>3.9</v>
      </c>
      <c r="C24" s="369" t="s">
        <v>666</v>
      </c>
      <c r="D24" s="722"/>
      <c r="E24" s="185"/>
      <c r="F24" s="367"/>
      <c r="G24" s="179">
        <f t="shared" si="1"/>
        <v>0</v>
      </c>
      <c r="H24" s="180">
        <f t="shared" si="1"/>
        <v>0</v>
      </c>
      <c r="I24" s="123"/>
    </row>
    <row r="25" spans="2:9" s="37" customFormat="1" ht="20.25" customHeight="1" thickBot="1" x14ac:dyDescent="0.3">
      <c r="B25" s="353">
        <v>4</v>
      </c>
      <c r="C25" s="826" t="s">
        <v>483</v>
      </c>
      <c r="D25" s="826"/>
      <c r="E25" s="827"/>
      <c r="F25" s="303"/>
      <c r="G25" s="169"/>
      <c r="H25" s="169"/>
      <c r="I25" s="123"/>
    </row>
    <row r="26" spans="2:9" s="37" customFormat="1" ht="20.25" customHeight="1" x14ac:dyDescent="0.25">
      <c r="B26" s="294">
        <v>4.0999999999999996</v>
      </c>
      <c r="C26" s="341" t="s">
        <v>667</v>
      </c>
      <c r="D26" s="720"/>
      <c r="E26" s="182"/>
      <c r="F26" s="367"/>
      <c r="G26" s="179">
        <f>IF(D26="si",1,0)</f>
        <v>0</v>
      </c>
      <c r="H26" s="180">
        <f>IF(E26="si",1,0)</f>
        <v>0</v>
      </c>
      <c r="I26" s="123"/>
    </row>
    <row r="27" spans="2:9" s="37" customFormat="1" ht="36" customHeight="1" thickBot="1" x14ac:dyDescent="0.3">
      <c r="B27" s="296">
        <v>4.2</v>
      </c>
      <c r="C27" s="343" t="s">
        <v>789</v>
      </c>
      <c r="D27" s="722"/>
      <c r="E27" s="185"/>
      <c r="F27" s="367"/>
      <c r="G27" s="179">
        <f>IF(D27="si",1,0)</f>
        <v>0</v>
      </c>
      <c r="H27" s="180">
        <f>IF(E27="si",1,0)</f>
        <v>0</v>
      </c>
    </row>
    <row r="28" spans="2:9" s="39" customFormat="1" ht="30" customHeight="1" thickBot="1" x14ac:dyDescent="0.3">
      <c r="B28" s="353">
        <v>5</v>
      </c>
      <c r="C28" s="826" t="s">
        <v>484</v>
      </c>
      <c r="D28" s="826"/>
      <c r="E28" s="827"/>
      <c r="F28" s="303"/>
    </row>
    <row r="29" spans="2:9" s="39" customFormat="1" ht="55.15" customHeight="1" x14ac:dyDescent="0.25">
      <c r="B29" s="295">
        <v>5.0999999999999996</v>
      </c>
      <c r="C29" s="341" t="s">
        <v>825</v>
      </c>
      <c r="D29" s="720"/>
      <c r="E29" s="182"/>
      <c r="F29" s="367"/>
      <c r="G29" s="179">
        <f t="shared" ref="G29:H31" si="2">IF(D29="si",1,0)</f>
        <v>0</v>
      </c>
      <c r="H29" s="180">
        <f t="shared" si="2"/>
        <v>0</v>
      </c>
    </row>
    <row r="30" spans="2:9" s="39" customFormat="1" ht="20.25" customHeight="1" x14ac:dyDescent="0.25">
      <c r="B30" s="297">
        <v>5.2</v>
      </c>
      <c r="C30" s="370" t="s">
        <v>679</v>
      </c>
      <c r="D30" s="721"/>
      <c r="E30" s="183"/>
      <c r="F30" s="367"/>
      <c r="G30" s="179">
        <f t="shared" si="2"/>
        <v>0</v>
      </c>
      <c r="H30" s="180">
        <f t="shared" si="2"/>
        <v>0</v>
      </c>
    </row>
    <row r="31" spans="2:9" s="39" customFormat="1" ht="30" customHeight="1" thickBot="1" x14ac:dyDescent="0.3">
      <c r="B31" s="296">
        <v>5.3</v>
      </c>
      <c r="C31" s="343" t="s">
        <v>788</v>
      </c>
      <c r="D31" s="722"/>
      <c r="E31" s="185"/>
      <c r="F31" s="367"/>
      <c r="G31" s="179">
        <f t="shared" si="2"/>
        <v>0</v>
      </c>
      <c r="H31" s="180">
        <f t="shared" si="2"/>
        <v>0</v>
      </c>
      <c r="I31" s="123"/>
    </row>
    <row r="32" spans="2:9" s="37" customFormat="1" ht="20.25" customHeight="1" thickBot="1" x14ac:dyDescent="0.3">
      <c r="B32" s="353">
        <v>6</v>
      </c>
      <c r="C32" s="826" t="s">
        <v>485</v>
      </c>
      <c r="D32" s="826"/>
      <c r="E32" s="827"/>
      <c r="F32" s="303"/>
      <c r="G32" s="169"/>
      <c r="H32" s="169"/>
      <c r="I32" s="123"/>
    </row>
    <row r="33" spans="2:9" s="39" customFormat="1" ht="20.25" customHeight="1" x14ac:dyDescent="0.25">
      <c r="B33" s="295">
        <v>6.1</v>
      </c>
      <c r="C33" s="344" t="s">
        <v>668</v>
      </c>
      <c r="D33" s="720"/>
      <c r="E33" s="182"/>
      <c r="F33" s="367"/>
      <c r="G33" s="179">
        <f t="shared" ref="G33:H37" si="3">IF(D33="si",1,0)</f>
        <v>0</v>
      </c>
      <c r="H33" s="180">
        <f t="shared" si="3"/>
        <v>0</v>
      </c>
      <c r="I33" s="123"/>
    </row>
    <row r="34" spans="2:9" s="39" customFormat="1" ht="20.5" customHeight="1" x14ac:dyDescent="0.25">
      <c r="B34" s="295">
        <v>6.2</v>
      </c>
      <c r="C34" s="342" t="s">
        <v>766</v>
      </c>
      <c r="D34" s="721"/>
      <c r="E34" s="183"/>
      <c r="F34" s="367"/>
      <c r="G34" s="179">
        <f>IF(D34="si",1,0)</f>
        <v>0</v>
      </c>
      <c r="H34" s="180">
        <f>IF(E34="si",1,0)</f>
        <v>0</v>
      </c>
      <c r="I34" s="242"/>
    </row>
    <row r="35" spans="2:9" s="39" customFormat="1" ht="20.5" customHeight="1" x14ac:dyDescent="0.25">
      <c r="B35" s="295">
        <v>6.3</v>
      </c>
      <c r="C35" s="342" t="s">
        <v>669</v>
      </c>
      <c r="D35" s="721"/>
      <c r="E35" s="183"/>
      <c r="F35" s="367"/>
      <c r="G35" s="179">
        <f t="shared" si="3"/>
        <v>0</v>
      </c>
      <c r="H35" s="180">
        <f t="shared" si="3"/>
        <v>0</v>
      </c>
      <c r="I35" s="46"/>
    </row>
    <row r="36" spans="2:9" s="39" customFormat="1" ht="20.25" customHeight="1" x14ac:dyDescent="0.25">
      <c r="B36" s="295">
        <v>6.4</v>
      </c>
      <c r="C36" s="342" t="s">
        <v>670</v>
      </c>
      <c r="D36" s="721"/>
      <c r="E36" s="183"/>
      <c r="F36" s="367"/>
      <c r="G36" s="179">
        <f t="shared" si="3"/>
        <v>0</v>
      </c>
      <c r="H36" s="180">
        <f t="shared" si="3"/>
        <v>0</v>
      </c>
      <c r="I36" s="46"/>
    </row>
    <row r="37" spans="2:9" s="39" customFormat="1" ht="30" customHeight="1" thickBot="1" x14ac:dyDescent="0.3">
      <c r="B37" s="296">
        <v>6.5</v>
      </c>
      <c r="C37" s="343" t="s">
        <v>650</v>
      </c>
      <c r="D37" s="722"/>
      <c r="E37" s="185"/>
      <c r="F37" s="367"/>
      <c r="G37" s="179">
        <f t="shared" si="3"/>
        <v>0</v>
      </c>
      <c r="H37" s="180">
        <f t="shared" si="3"/>
        <v>0</v>
      </c>
      <c r="I37" s="46"/>
    </row>
    <row r="38" spans="2:9" s="37" customFormat="1" ht="20.25" customHeight="1" thickBot="1" x14ac:dyDescent="0.3">
      <c r="B38" s="353">
        <v>7</v>
      </c>
      <c r="C38" s="826" t="s">
        <v>486</v>
      </c>
      <c r="D38" s="826"/>
      <c r="E38" s="827"/>
      <c r="F38" s="303"/>
      <c r="G38" s="169"/>
      <c r="H38" s="169"/>
      <c r="I38" s="123"/>
    </row>
    <row r="39" spans="2:9" s="39" customFormat="1" ht="55.15" customHeight="1" x14ac:dyDescent="0.25">
      <c r="B39" s="294">
        <v>7.1</v>
      </c>
      <c r="C39" s="341" t="s">
        <v>680</v>
      </c>
      <c r="D39" s="720"/>
      <c r="E39" s="182"/>
      <c r="F39" s="367"/>
      <c r="G39" s="179">
        <f t="shared" ref="G39:H41" si="4">IF(D39="si",1,0)</f>
        <v>0</v>
      </c>
      <c r="H39" s="180">
        <f t="shared" si="4"/>
        <v>0</v>
      </c>
      <c r="I39" s="46"/>
    </row>
    <row r="40" spans="2:9" s="39" customFormat="1" ht="30" customHeight="1" x14ac:dyDescent="0.25">
      <c r="B40" s="295">
        <v>7.2</v>
      </c>
      <c r="C40" s="342" t="s">
        <v>671</v>
      </c>
      <c r="D40" s="721"/>
      <c r="E40" s="183"/>
      <c r="F40" s="367"/>
      <c r="G40" s="179">
        <f t="shared" si="4"/>
        <v>0</v>
      </c>
      <c r="H40" s="180">
        <f t="shared" si="4"/>
        <v>0</v>
      </c>
      <c r="I40" s="46"/>
    </row>
    <row r="41" spans="2:9" s="39" customFormat="1" ht="40.5" customHeight="1" thickBot="1" x14ac:dyDescent="0.3">
      <c r="B41" s="296">
        <v>7.3</v>
      </c>
      <c r="C41" s="343" t="s">
        <v>733</v>
      </c>
      <c r="D41" s="722"/>
      <c r="E41" s="185"/>
      <c r="F41" s="367"/>
      <c r="G41" s="179">
        <f t="shared" si="4"/>
        <v>0</v>
      </c>
      <c r="H41" s="180">
        <f t="shared" si="4"/>
        <v>0</v>
      </c>
      <c r="I41" s="46"/>
    </row>
    <row r="42" spans="2:9" s="38" customFormat="1" ht="15" customHeight="1" x14ac:dyDescent="0.25">
      <c r="B42" s="40"/>
      <c r="C42" s="41"/>
      <c r="D42" s="170"/>
      <c r="E42" s="170"/>
      <c r="F42" s="170"/>
      <c r="G42" s="169">
        <f>SUM(G9:G41)</f>
        <v>0</v>
      </c>
      <c r="H42" s="169">
        <f>SUM(H9:H41)</f>
        <v>0</v>
      </c>
      <c r="I42" s="46" t="s">
        <v>487</v>
      </c>
    </row>
    <row r="43" spans="2:9" s="38" customFormat="1" ht="15" customHeight="1" x14ac:dyDescent="0.25">
      <c r="B43" s="298"/>
      <c r="C43" s="365"/>
      <c r="D43" s="365"/>
      <c r="E43" s="170"/>
      <c r="F43" s="170"/>
      <c r="G43" s="169"/>
      <c r="H43" s="169"/>
      <c r="I43" s="46"/>
    </row>
    <row r="44" spans="2:9" s="37" customFormat="1" ht="15" customHeight="1" thickBot="1" x14ac:dyDescent="0.3">
      <c r="B44" s="819" t="s">
        <v>728</v>
      </c>
      <c r="C44" s="819"/>
      <c r="F44" s="38"/>
      <c r="G44" s="169"/>
      <c r="H44" s="169"/>
      <c r="I44" s="46"/>
    </row>
    <row r="45" spans="2:9" s="42" customFormat="1" ht="15" customHeight="1" thickBot="1" x14ac:dyDescent="0.4">
      <c r="B45" s="823" t="s">
        <v>104</v>
      </c>
      <c r="C45" s="823"/>
      <c r="D45" s="823"/>
      <c r="E45" s="823"/>
      <c r="F45" s="304"/>
      <c r="G45" s="371">
        <v>27</v>
      </c>
      <c r="H45" s="372" t="s">
        <v>130</v>
      </c>
      <c r="I45" s="373" t="s">
        <v>129</v>
      </c>
    </row>
    <row r="46" spans="2:9" s="37" customFormat="1" ht="80.150000000000006" customHeight="1" thickBot="1" x14ac:dyDescent="0.4">
      <c r="B46" s="824" t="s">
        <v>67</v>
      </c>
      <c r="C46" s="824"/>
      <c r="D46" s="824"/>
      <c r="E46" s="824"/>
      <c r="F46" s="374"/>
      <c r="G46" s="371" t="str">
        <f>IF(AND(G42=$G$45,H42=$G$45),"a",IF(AND(G42&lt;$G$45,H42=$G$45),"b","c"))</f>
        <v>c</v>
      </c>
      <c r="H46" s="372" t="s">
        <v>130</v>
      </c>
      <c r="I46" s="375" t="s">
        <v>124</v>
      </c>
    </row>
    <row r="47" spans="2:9" s="299" customFormat="1" ht="15" customHeight="1" x14ac:dyDescent="0.35">
      <c r="B47" s="366"/>
      <c r="C47" s="366"/>
      <c r="D47" s="366"/>
      <c r="E47" s="366"/>
      <c r="F47" s="374"/>
      <c r="G47" s="376"/>
      <c r="H47" s="377"/>
      <c r="I47" s="379" t="s">
        <v>125</v>
      </c>
    </row>
    <row r="48" spans="2:9" s="299" customFormat="1" ht="15" customHeight="1" x14ac:dyDescent="0.35">
      <c r="B48" s="366"/>
      <c r="C48" s="366"/>
      <c r="D48" s="366"/>
      <c r="E48" s="366"/>
      <c r="F48" s="374"/>
      <c r="G48" s="376"/>
      <c r="H48" s="377"/>
      <c r="I48" s="380" t="s">
        <v>126</v>
      </c>
    </row>
    <row r="49" spans="2:9" ht="15" customHeight="1" x14ac:dyDescent="0.25">
      <c r="B49" s="298" t="s">
        <v>651</v>
      </c>
      <c r="C49" s="292" t="s">
        <v>790</v>
      </c>
      <c r="D49" s="292"/>
      <c r="E49" s="168"/>
      <c r="F49" s="170"/>
      <c r="G49" s="8"/>
      <c r="H49" s="8"/>
      <c r="I49" s="8"/>
    </row>
    <row r="50" spans="2:9" s="38" customFormat="1" ht="15" customHeight="1" x14ac:dyDescent="0.25">
      <c r="B50" s="298">
        <v>3</v>
      </c>
      <c r="C50" s="825" t="s">
        <v>672</v>
      </c>
      <c r="D50" s="825"/>
      <c r="E50" s="170"/>
      <c r="F50" s="170"/>
      <c r="G50" s="169"/>
      <c r="H50" s="169"/>
      <c r="I50" s="46"/>
    </row>
    <row r="51" spans="2:9" s="38" customFormat="1" ht="15" customHeight="1" x14ac:dyDescent="0.25">
      <c r="B51" s="298"/>
      <c r="C51" s="365"/>
      <c r="D51" s="365"/>
      <c r="E51" s="170"/>
      <c r="F51" s="170"/>
      <c r="G51" s="169"/>
      <c r="H51" s="169"/>
      <c r="I51" s="46"/>
    </row>
    <row r="52" spans="2:9" s="38" customFormat="1" ht="15" customHeight="1" x14ac:dyDescent="0.25">
      <c r="B52" s="298"/>
      <c r="C52" s="365"/>
      <c r="D52" s="365"/>
      <c r="E52" s="170"/>
      <c r="F52" s="170"/>
      <c r="G52" s="169"/>
      <c r="H52" s="169"/>
      <c r="I52" s="46"/>
    </row>
    <row r="53" spans="2:9" ht="15" customHeight="1" x14ac:dyDescent="0.35">
      <c r="B53" s="167"/>
      <c r="C53" s="167"/>
      <c r="D53" s="168"/>
      <c r="E53" s="168"/>
      <c r="F53" s="170"/>
      <c r="H53" s="378"/>
    </row>
    <row r="54" spans="2:9" ht="15" customHeight="1" x14ac:dyDescent="0.35">
      <c r="B54" s="186" t="s">
        <v>105</v>
      </c>
      <c r="C54" s="167"/>
      <c r="D54" s="187"/>
      <c r="E54" s="187"/>
      <c r="F54" s="170"/>
      <c r="H54" s="378"/>
    </row>
    <row r="55" spans="2:9" x14ac:dyDescent="0.25">
      <c r="B55" s="167"/>
      <c r="C55" s="167"/>
      <c r="D55" s="822"/>
      <c r="E55" s="822"/>
      <c r="F55" s="305"/>
    </row>
    <row r="56" spans="2:9" x14ac:dyDescent="0.25">
      <c r="B56" s="167"/>
      <c r="C56" s="167"/>
      <c r="D56" s="188"/>
      <c r="E56" s="188"/>
      <c r="F56" s="306"/>
    </row>
    <row r="57" spans="2:9" x14ac:dyDescent="0.25">
      <c r="B57" s="167"/>
      <c r="C57" s="167"/>
      <c r="D57" s="188"/>
      <c r="E57" s="188"/>
      <c r="F57" s="306"/>
    </row>
    <row r="58" spans="2:9" x14ac:dyDescent="0.25">
      <c r="B58" s="167"/>
      <c r="C58" s="167"/>
      <c r="D58" s="189"/>
      <c r="E58" s="189"/>
      <c r="F58" s="307"/>
    </row>
    <row r="59" spans="2:9" x14ac:dyDescent="0.25">
      <c r="B59" s="167"/>
      <c r="C59" s="167"/>
      <c r="D59" s="168"/>
      <c r="E59" s="168"/>
      <c r="F59" s="170"/>
    </row>
    <row r="60" spans="2:9" x14ac:dyDescent="0.25">
      <c r="B60" s="167"/>
      <c r="C60" s="167"/>
      <c r="D60" s="168"/>
      <c r="E60" s="168"/>
      <c r="F60" s="170"/>
    </row>
    <row r="61" spans="2:9" x14ac:dyDescent="0.25">
      <c r="B61" s="167"/>
      <c r="C61" s="355"/>
      <c r="D61" s="168"/>
      <c r="E61" s="168"/>
      <c r="F61" s="170"/>
    </row>
    <row r="62" spans="2:9" x14ac:dyDescent="0.25">
      <c r="D62" s="37"/>
      <c r="E62" s="37"/>
      <c r="F62" s="38"/>
    </row>
  </sheetData>
  <sheetProtection algorithmName="SHA-512" hashValue="9C42gQOog7iFJ18PtOsdt9e73DnCjT25LIzMoFYom3026/9oHyl7PGwGrkhhpKTh1gpvN+sF04ZsLSr91UVHVw==" saltValue="krFg1Dab4KdO3sNfVETtug==" spinCount="100000" sheet="1" objects="1" scenarios="1" selectLockedCells="1"/>
  <mergeCells count="18">
    <mergeCell ref="C32:E32"/>
    <mergeCell ref="C38:E38"/>
    <mergeCell ref="D2:E2"/>
    <mergeCell ref="B2:C2"/>
    <mergeCell ref="B3:E3"/>
    <mergeCell ref="B7:C7"/>
    <mergeCell ref="B5:E5"/>
    <mergeCell ref="B6:E6"/>
    <mergeCell ref="C8:E8"/>
    <mergeCell ref="C10:E10"/>
    <mergeCell ref="C15:E15"/>
    <mergeCell ref="C25:E25"/>
    <mergeCell ref="C28:E28"/>
    <mergeCell ref="D55:E55"/>
    <mergeCell ref="B44:C44"/>
    <mergeCell ref="B45:E45"/>
    <mergeCell ref="B46:E46"/>
    <mergeCell ref="C50:D50"/>
  </mergeCells>
  <dataValidations count="2">
    <dataValidation type="list" allowBlank="1" showInputMessage="1" showErrorMessage="1" sqref="D28:E28 D25:E25 D15:E15 D10:E10 D38:E38 D32:E32">
      <formula1>"si,no,"</formula1>
    </dataValidation>
    <dataValidation type="list" allowBlank="1" showInputMessage="1" showErrorMessage="1" sqref="D9 E9 D11:E14 D16:E24 D26:E27 D29:E31 D33:E37 D39:E41">
      <formula1>$G$3:$G$4</formula1>
    </dataValidation>
  </dataValidations>
  <hyperlinks>
    <hyperlink ref="B54" location="Sommario!A1" display="Ritorna al sommario"/>
    <hyperlink ref="C49" r:id="rId1"/>
    <hyperlink ref="C50:D50" r:id="rId2" display="www.swissmedic.ch/swissmedic/it/home/medicamenti-per-uso-umano/sorveglianza-del-mercato/farmacovigilanza.html"/>
  </hyperlinks>
  <printOptions horizontalCentered="1"/>
  <pageMargins left="0.23622047244094491" right="0.23622047244094491" top="0.74803149606299213" bottom="0.74803149606299213" header="0.31496062992125984" footer="0.31496062992125984"/>
  <pageSetup paperSize="9" scale="68" fitToHeight="0" orientation="portrait" r:id="rId3"/>
  <headerFooter alignWithMargins="0">
    <oddHeader>&amp;C&amp;G</oddHeader>
    <oddFooter xml:space="preserve">&amp;R&amp;6Pagina &amp;P di &amp;N </oddFooter>
  </headerFooter>
  <rowBreaks count="1" manualBreakCount="1">
    <brk id="37" min="1"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28</vt:i4>
      </vt:variant>
      <vt:variant>
        <vt:lpstr>Intervalli denominati</vt:lpstr>
      </vt:variant>
      <vt:variant>
        <vt:i4>29</vt:i4>
      </vt:variant>
    </vt:vector>
  </HeadingPairs>
  <TitlesOfParts>
    <vt:vector size="57" baseType="lpstr">
      <vt:lpstr>Copertina</vt:lpstr>
      <vt:lpstr>Sommario</vt:lpstr>
      <vt:lpstr>1 Info</vt:lpstr>
      <vt:lpstr>2</vt:lpstr>
      <vt:lpstr>2.1</vt:lpstr>
      <vt:lpstr>2.2</vt:lpstr>
      <vt:lpstr>3 Formulari di candidatura --&gt;</vt:lpstr>
      <vt:lpstr>3.1</vt:lpstr>
      <vt:lpstr>3.2</vt:lpstr>
      <vt:lpstr>3.3</vt:lpstr>
      <vt:lpstr>3.4</vt:lpstr>
      <vt:lpstr>3.5</vt:lpstr>
      <vt:lpstr>3.6</vt:lpstr>
      <vt:lpstr>3.7</vt:lpstr>
      <vt:lpstr>3.8</vt:lpstr>
      <vt:lpstr>3.9</vt:lpstr>
      <vt:lpstr>4.1</vt:lpstr>
      <vt:lpstr>4.2</vt:lpstr>
      <vt:lpstr>4.3</vt:lpstr>
      <vt:lpstr>4.4</vt:lpstr>
      <vt:lpstr>4.5</vt:lpstr>
      <vt:lpstr>4.6</vt:lpstr>
      <vt:lpstr>4.7</vt:lpstr>
      <vt:lpstr>5</vt:lpstr>
      <vt:lpstr>6</vt:lpstr>
      <vt:lpstr>7</vt:lpstr>
      <vt:lpstr>8</vt:lpstr>
      <vt:lpstr>Modifiche</vt:lpstr>
      <vt:lpstr>'1 Info'!Area_stampa</vt:lpstr>
      <vt:lpstr>'2'!Area_stampa</vt:lpstr>
      <vt:lpstr>'2.1'!Area_stampa</vt:lpstr>
      <vt:lpstr>'2.2'!Area_stampa</vt:lpstr>
      <vt:lpstr>'3 Formulari di candidatura --&gt;'!Area_stampa</vt:lpstr>
      <vt:lpstr>'3.1'!Area_stampa</vt:lpstr>
      <vt:lpstr>'3.2'!Area_stampa</vt:lpstr>
      <vt:lpstr>'3.3'!Area_stampa</vt:lpstr>
      <vt:lpstr>'3.4'!Area_stampa</vt:lpstr>
      <vt:lpstr>'3.5'!Area_stampa</vt:lpstr>
      <vt:lpstr>'3.6'!Area_stampa</vt:lpstr>
      <vt:lpstr>'3.7'!Area_stampa</vt:lpstr>
      <vt:lpstr>'3.8'!Area_stampa</vt:lpstr>
      <vt:lpstr>'3.9'!Area_stampa</vt:lpstr>
      <vt:lpstr>'4.1'!Area_stampa</vt:lpstr>
      <vt:lpstr>'4.2'!Area_stampa</vt:lpstr>
      <vt:lpstr>'4.3'!Area_stampa</vt:lpstr>
      <vt:lpstr>'4.4'!Area_stampa</vt:lpstr>
      <vt:lpstr>'4.5'!Area_stampa</vt:lpstr>
      <vt:lpstr>'4.6'!Area_stampa</vt:lpstr>
      <vt:lpstr>'4.7'!Area_stampa</vt:lpstr>
      <vt:lpstr>'5'!Area_stampa</vt:lpstr>
      <vt:lpstr>'6'!Area_stampa</vt:lpstr>
      <vt:lpstr>'7'!Area_stampa</vt:lpstr>
      <vt:lpstr>'8'!Area_stampa</vt:lpstr>
      <vt:lpstr>Copertina!Area_stampa</vt:lpstr>
      <vt:lpstr>Sommario!Area_stampa</vt:lpstr>
      <vt:lpstr>'2.2'!Titoli_stampa</vt:lpstr>
      <vt:lpstr>Sommario!Titoli_stampa</vt:lpstr>
    </vt:vector>
  </TitlesOfParts>
  <Company>Amministrazione Cantonale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Zala Mirco / T132237</dc:creator>
  <cp:lastModifiedBy>Zala Mirco / T132237</cp:lastModifiedBy>
  <cp:lastPrinted>2025-09-01T12:21:48Z</cp:lastPrinted>
  <dcterms:created xsi:type="dcterms:W3CDTF">2022-06-08T14:27:53Z</dcterms:created>
  <dcterms:modified xsi:type="dcterms:W3CDTF">2025-09-02T07:28:16Z</dcterms:modified>
</cp:coreProperties>
</file>