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Distinta salar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<sst xmlns="http://schemas.openxmlformats.org/spreadsheetml/2006/main" count="39" uniqueCount="39">
  <si>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Istituto delle assicurazioni sociali</t>
  </si>
  <si>
    <t>Cassa cantonale di compensazione AVS/AI/IPG</t>
  </si>
  <si>
    <t>6501 Bellinzona</t>
  </si>
  <si>
    <t>Telefono</t>
  </si>
  <si>
    <t>N. conteggio:</t>
  </si>
  <si>
    <t>Fax</t>
  </si>
  <si>
    <t>091 821 92 99</t>
  </si>
  <si>
    <t>per i datori di lavoro affiliati alla Cassa cantonale di compensazione AVS/AI/IPG</t>
  </si>
  <si>
    <t>e alla Cassa cantonale per gli assegni familiari</t>
  </si>
  <si>
    <t>Dati generali</t>
  </si>
  <si>
    <t>Retribuzione</t>
  </si>
  <si>
    <t>Assegni familiari</t>
  </si>
  <si>
    <t>N. AVS</t>
  </si>
  <si>
    <t>Salariato (cognome e nome)</t>
  </si>
  <si>
    <t>Occupato</t>
  </si>
  <si>
    <t>Salario
determinante</t>
  </si>
  <si>
    <t>Salario determinante
disoccupazione</t>
  </si>
  <si>
    <t>Totale assegni</t>
  </si>
  <si>
    <t>dal</t>
  </si>
  <si>
    <t>al</t>
  </si>
  <si>
    <t>AVS/AI/IPG</t>
  </si>
  <si>
    <t>anticipati</t>
  </si>
  <si>
    <t>Totale salari determinanti AVS</t>
  </si>
  <si>
    <t>Totale salari determinanti per gli assegni familiari</t>
  </si>
  <si>
    <t>Totale assegni familiari anticipati</t>
  </si>
  <si>
    <t>091 821 92 03/45/46/47</t>
  </si>
  <si>
    <t>Imposte</t>
  </si>
  <si>
    <t>Salario soggetto all'imposta</t>
  </si>
  <si>
    <t>alla fonte</t>
  </si>
  <si>
    <t>Totale salari soggetti all'imposta alla fonte</t>
  </si>
  <si>
    <t>Indirizzo</t>
  </si>
  <si>
    <t>NAP/Luogo</t>
  </si>
  <si>
    <t>Ditta:</t>
  </si>
  <si>
    <t>Data
di nascita</t>
  </si>
  <si>
    <t>Ufficio dei contributi - Servizio conti</t>
  </si>
  <si>
    <t>Assicurazione secondo LAINF:</t>
  </si>
  <si>
    <t>Dichiarazione dei salari e degli assegni familiari con procedura semplificata per l'anno 2016</t>
  </si>
  <si>
    <t>fino a 148'200.-</t>
  </si>
  <si>
    <t>Totale salari determinanti AD fino a 148'200.-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</si>
</sst>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10]dddd\,\ d\.\ mmmm\ yyyy"/>
    <numFmt numFmtId="171" formatCode="dd/mm/yy;@"/>
    <numFmt numFmtId="172" formatCode="mmm/yyyy"/>
  </numFmts>
  <fonts count="39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33" borderId="12" xfId="0" applyNumberFormat="1" applyFill="1" applyBorder="1" applyAlignment="1" applyProtection="1">
      <alignment horizontal="center" vertical="center"/>
      <protection locked="0"/>
    </xf>
    <xf numFmtId="1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14" fontId="0" fillId="33" borderId="27" xfId="0" applyNumberFormat="1" applyFill="1" applyBorder="1" applyAlignment="1" applyProtection="1">
      <alignment horizontal="center" vertical="center"/>
      <protection locked="0"/>
    </xf>
    <xf numFmtId="14" fontId="0" fillId="33" borderId="28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33" borderId="12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0" borderId="12" xfId="0" applyNumberForma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28575</xdr:rowOff>
    </xdr:from>
    <xdr:to>
      <xdr:col>4</xdr:col>
      <xdr:colOff>0</xdr:colOff>
      <xdr:row>15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448050" y="30289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28575</xdr:rowOff>
    </xdr:from>
    <xdr:to>
      <xdr:col>4</xdr:col>
      <xdr:colOff>0</xdr:colOff>
      <xdr:row>14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3448050" y="286702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28575</xdr:rowOff>
    </xdr:from>
    <xdr:to>
      <xdr:col>4</xdr:col>
      <xdr:colOff>0</xdr:colOff>
      <xdr:row>16</xdr:row>
      <xdr:rowOff>142875</xdr:rowOff>
    </xdr:to>
    <xdr:sp>
      <xdr:nvSpPr>
        <xdr:cNvPr id="3" name="Oval 3"/>
        <xdr:cNvSpPr>
          <a:spLocks/>
        </xdr:cNvSpPr>
      </xdr:nvSpPr>
      <xdr:spPr>
        <a:xfrm>
          <a:off x="3448050" y="31908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28575</xdr:rowOff>
    </xdr:from>
    <xdr:to>
      <xdr:col>4</xdr:col>
      <xdr:colOff>0</xdr:colOff>
      <xdr:row>17</xdr:row>
      <xdr:rowOff>142875</xdr:rowOff>
    </xdr:to>
    <xdr:sp>
      <xdr:nvSpPr>
        <xdr:cNvPr id="4" name="Oval 4"/>
        <xdr:cNvSpPr>
          <a:spLocks/>
        </xdr:cNvSpPr>
      </xdr:nvSpPr>
      <xdr:spPr>
        <a:xfrm>
          <a:off x="3448050" y="335280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28575</xdr:rowOff>
    </xdr:from>
    <xdr:to>
      <xdr:col>4</xdr:col>
      <xdr:colOff>0</xdr:colOff>
      <xdr:row>18</xdr:row>
      <xdr:rowOff>142875</xdr:rowOff>
    </xdr:to>
    <xdr:sp>
      <xdr:nvSpPr>
        <xdr:cNvPr id="5" name="Oval 5"/>
        <xdr:cNvSpPr>
          <a:spLocks/>
        </xdr:cNvSpPr>
      </xdr:nvSpPr>
      <xdr:spPr>
        <a:xfrm>
          <a:off x="3448050" y="351472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28575</xdr:rowOff>
    </xdr:from>
    <xdr:to>
      <xdr:col>4</xdr:col>
      <xdr:colOff>0</xdr:colOff>
      <xdr:row>24</xdr:row>
      <xdr:rowOff>142875</xdr:rowOff>
    </xdr:to>
    <xdr:sp>
      <xdr:nvSpPr>
        <xdr:cNvPr id="6" name="Oval 6"/>
        <xdr:cNvSpPr>
          <a:spLocks/>
        </xdr:cNvSpPr>
      </xdr:nvSpPr>
      <xdr:spPr>
        <a:xfrm>
          <a:off x="3448050" y="44862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28575</xdr:rowOff>
    </xdr:from>
    <xdr:to>
      <xdr:col>4</xdr:col>
      <xdr:colOff>0</xdr:colOff>
      <xdr:row>26</xdr:row>
      <xdr:rowOff>142875</xdr:rowOff>
    </xdr:to>
    <xdr:sp>
      <xdr:nvSpPr>
        <xdr:cNvPr id="7" name="Oval 7"/>
        <xdr:cNvSpPr>
          <a:spLocks/>
        </xdr:cNvSpPr>
      </xdr:nvSpPr>
      <xdr:spPr>
        <a:xfrm>
          <a:off x="3448050" y="481012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28575</xdr:rowOff>
    </xdr:from>
    <xdr:to>
      <xdr:col>4</xdr:col>
      <xdr:colOff>0</xdr:colOff>
      <xdr:row>28</xdr:row>
      <xdr:rowOff>142875</xdr:rowOff>
    </xdr:to>
    <xdr:sp>
      <xdr:nvSpPr>
        <xdr:cNvPr id="8" name="Oval 8"/>
        <xdr:cNvSpPr>
          <a:spLocks/>
        </xdr:cNvSpPr>
      </xdr:nvSpPr>
      <xdr:spPr>
        <a:xfrm>
          <a:off x="3448050" y="51339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0</xdr:colOff>
      <xdr:row>29</xdr:row>
      <xdr:rowOff>142875</xdr:rowOff>
    </xdr:to>
    <xdr:sp>
      <xdr:nvSpPr>
        <xdr:cNvPr id="9" name="Oval 9"/>
        <xdr:cNvSpPr>
          <a:spLocks/>
        </xdr:cNvSpPr>
      </xdr:nvSpPr>
      <xdr:spPr>
        <a:xfrm>
          <a:off x="3448050" y="529590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0" name="Oval 10"/>
        <xdr:cNvSpPr>
          <a:spLocks/>
        </xdr:cNvSpPr>
      </xdr:nvSpPr>
      <xdr:spPr>
        <a:xfrm>
          <a:off x="3448050" y="5429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28575</xdr:rowOff>
    </xdr:from>
    <xdr:to>
      <xdr:col>4</xdr:col>
      <xdr:colOff>0</xdr:colOff>
      <xdr:row>19</xdr:row>
      <xdr:rowOff>142875</xdr:rowOff>
    </xdr:to>
    <xdr:sp>
      <xdr:nvSpPr>
        <xdr:cNvPr id="11" name="Oval 11"/>
        <xdr:cNvSpPr>
          <a:spLocks/>
        </xdr:cNvSpPr>
      </xdr:nvSpPr>
      <xdr:spPr>
        <a:xfrm>
          <a:off x="3448050" y="36766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28575</xdr:rowOff>
    </xdr:from>
    <xdr:to>
      <xdr:col>4</xdr:col>
      <xdr:colOff>0</xdr:colOff>
      <xdr:row>23</xdr:row>
      <xdr:rowOff>142875</xdr:rowOff>
    </xdr:to>
    <xdr:sp>
      <xdr:nvSpPr>
        <xdr:cNvPr id="12" name="Oval 12"/>
        <xdr:cNvSpPr>
          <a:spLocks/>
        </xdr:cNvSpPr>
      </xdr:nvSpPr>
      <xdr:spPr>
        <a:xfrm>
          <a:off x="3448050" y="43243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28575</xdr:rowOff>
    </xdr:from>
    <xdr:to>
      <xdr:col>4</xdr:col>
      <xdr:colOff>0</xdr:colOff>
      <xdr:row>27</xdr:row>
      <xdr:rowOff>142875</xdr:rowOff>
    </xdr:to>
    <xdr:sp>
      <xdr:nvSpPr>
        <xdr:cNvPr id="13" name="Oval 13"/>
        <xdr:cNvSpPr>
          <a:spLocks/>
        </xdr:cNvSpPr>
      </xdr:nvSpPr>
      <xdr:spPr>
        <a:xfrm>
          <a:off x="3448050" y="49720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28575</xdr:rowOff>
    </xdr:from>
    <xdr:to>
      <xdr:col>4</xdr:col>
      <xdr:colOff>0</xdr:colOff>
      <xdr:row>25</xdr:row>
      <xdr:rowOff>142875</xdr:rowOff>
    </xdr:to>
    <xdr:sp>
      <xdr:nvSpPr>
        <xdr:cNvPr id="14" name="Oval 14"/>
        <xdr:cNvSpPr>
          <a:spLocks/>
        </xdr:cNvSpPr>
      </xdr:nvSpPr>
      <xdr:spPr>
        <a:xfrm>
          <a:off x="3448050" y="464820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0</xdr:colOff>
      <xdr:row>21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3448050" y="400050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28575</xdr:rowOff>
    </xdr:from>
    <xdr:to>
      <xdr:col>4</xdr:col>
      <xdr:colOff>0</xdr:colOff>
      <xdr:row>20</xdr:row>
      <xdr:rowOff>142875</xdr:rowOff>
    </xdr:to>
    <xdr:sp>
      <xdr:nvSpPr>
        <xdr:cNvPr id="16" name="Oval 16"/>
        <xdr:cNvSpPr>
          <a:spLocks/>
        </xdr:cNvSpPr>
      </xdr:nvSpPr>
      <xdr:spPr>
        <a:xfrm>
          <a:off x="3448050" y="38385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28575</xdr:rowOff>
    </xdr:from>
    <xdr:to>
      <xdr:col>4</xdr:col>
      <xdr:colOff>0</xdr:colOff>
      <xdr:row>22</xdr:row>
      <xdr:rowOff>142875</xdr:rowOff>
    </xdr:to>
    <xdr:sp>
      <xdr:nvSpPr>
        <xdr:cNvPr id="17" name="Oval 17"/>
        <xdr:cNvSpPr>
          <a:spLocks/>
        </xdr:cNvSpPr>
      </xdr:nvSpPr>
      <xdr:spPr>
        <a:xfrm>
          <a:off x="3448050" y="416242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9525</xdr:rowOff>
    </xdr:from>
    <xdr:to>
      <xdr:col>3</xdr:col>
      <xdr:colOff>990600</xdr:colOff>
      <xdr:row>39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6675" y="5924550"/>
          <a:ext cx="27432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datore di lavoro attesta l'esattezza dei dati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19" zoomScaleNormal="119" zoomScalePageLayoutView="0" workbookViewId="0" topLeftCell="B1">
      <selection activeCell="I1" sqref="I1:J1"/>
    </sheetView>
  </sheetViews>
  <sheetFormatPr defaultColWidth="9.140625" defaultRowHeight="12.75"/>
  <cols>
    <col min="1" max="1" width="1.421875" style="2" customWidth="1"/>
    <col min="2" max="2" width="24.421875" style="2" customWidth="1"/>
    <col min="3" max="3" width="1.421875" style="2" customWidth="1"/>
    <col min="4" max="4" width="24.421875" style="2" customWidth="1"/>
    <col min="5" max="7" width="10.7109375" style="2" customWidth="1"/>
    <col min="8" max="8" width="13.421875" style="2" customWidth="1"/>
    <col min="9" max="9" width="15.00390625" style="2" customWidth="1"/>
    <col min="10" max="10" width="19.140625" style="2" customWidth="1"/>
    <col min="11" max="11" width="12.140625" style="2" customWidth="1"/>
    <col min="12" max="16384" width="9.140625" style="2" customWidth="1"/>
  </cols>
  <sheetData>
    <row r="1" spans="1:10" ht="12.75">
      <c r="A1" s="1" t="s">
        <v>0</v>
      </c>
      <c r="D1" s="1"/>
      <c r="E1" s="1"/>
      <c r="H1" s="2" t="s">
        <v>4</v>
      </c>
      <c r="I1" s="41"/>
      <c r="J1" s="41"/>
    </row>
    <row r="2" spans="1:5" ht="12.75">
      <c r="A2" s="1" t="s">
        <v>1</v>
      </c>
      <c r="D2" s="1"/>
      <c r="E2" s="1"/>
    </row>
    <row r="3" spans="1:11" ht="12.75">
      <c r="A3" s="1" t="s">
        <v>34</v>
      </c>
      <c r="D3" s="1"/>
      <c r="E3" s="1"/>
      <c r="H3" s="3" t="s">
        <v>32</v>
      </c>
      <c r="I3" s="40"/>
      <c r="J3" s="40"/>
      <c r="K3" s="40"/>
    </row>
    <row r="4" spans="1:11" ht="12.75">
      <c r="A4" s="1" t="s">
        <v>2</v>
      </c>
      <c r="D4" s="1"/>
      <c r="E4" s="1"/>
      <c r="I4" s="40"/>
      <c r="J4" s="40"/>
      <c r="K4" s="40"/>
    </row>
    <row r="5" spans="1:11" ht="12.75">
      <c r="A5" s="1" t="s">
        <v>3</v>
      </c>
      <c r="D5" s="4" t="s">
        <v>25</v>
      </c>
      <c r="E5" s="4"/>
      <c r="I5" s="40"/>
      <c r="J5" s="40"/>
      <c r="K5" s="40"/>
    </row>
    <row r="6" spans="1:5" ht="12.75">
      <c r="A6" s="1" t="s">
        <v>5</v>
      </c>
      <c r="D6" s="4" t="s">
        <v>6</v>
      </c>
      <c r="E6" s="4"/>
    </row>
    <row r="8" spans="1:5" ht="15.75">
      <c r="A8" s="5" t="s">
        <v>36</v>
      </c>
      <c r="D8" s="6"/>
      <c r="E8" s="6"/>
    </row>
    <row r="9" spans="1:5" ht="15.75">
      <c r="A9" s="5" t="s">
        <v>7</v>
      </c>
      <c r="D9" s="6"/>
      <c r="E9" s="6"/>
    </row>
    <row r="10" ht="15.75">
      <c r="A10" s="5" t="s">
        <v>8</v>
      </c>
    </row>
    <row r="11" ht="12.75">
      <c r="A11" s="30"/>
    </row>
    <row r="12" spans="1:11" s="8" customFormat="1" ht="21" customHeight="1">
      <c r="A12" s="31"/>
      <c r="B12" s="20" t="s">
        <v>9</v>
      </c>
      <c r="C12" s="20"/>
      <c r="D12" s="20"/>
      <c r="E12" s="20"/>
      <c r="F12" s="20"/>
      <c r="G12" s="21"/>
      <c r="H12" s="19" t="s">
        <v>10</v>
      </c>
      <c r="I12" s="20"/>
      <c r="J12" s="7" t="s">
        <v>11</v>
      </c>
      <c r="K12" s="23" t="s">
        <v>26</v>
      </c>
    </row>
    <row r="13" spans="1:11" ht="40.5" customHeight="1">
      <c r="A13" s="32">
        <v>1</v>
      </c>
      <c r="B13" s="25" t="s">
        <v>12</v>
      </c>
      <c r="C13" s="34">
        <v>1</v>
      </c>
      <c r="D13" s="9" t="s">
        <v>30</v>
      </c>
      <c r="E13" s="35" t="s">
        <v>33</v>
      </c>
      <c r="F13" s="44" t="s">
        <v>14</v>
      </c>
      <c r="G13" s="45"/>
      <c r="H13" s="10" t="s">
        <v>15</v>
      </c>
      <c r="I13" s="22" t="s">
        <v>16</v>
      </c>
      <c r="J13" s="11" t="s">
        <v>17</v>
      </c>
      <c r="K13" s="24" t="s">
        <v>27</v>
      </c>
    </row>
    <row r="14" spans="1:11" ht="12.75">
      <c r="A14" s="33">
        <v>2</v>
      </c>
      <c r="B14" s="26" t="s">
        <v>13</v>
      </c>
      <c r="C14" s="33">
        <v>2</v>
      </c>
      <c r="D14" s="12" t="s">
        <v>31</v>
      </c>
      <c r="E14" s="30"/>
      <c r="F14" s="13" t="s">
        <v>18</v>
      </c>
      <c r="G14" s="14" t="s">
        <v>19</v>
      </c>
      <c r="H14" s="15" t="s">
        <v>20</v>
      </c>
      <c r="I14" s="16" t="s">
        <v>37</v>
      </c>
      <c r="J14" s="15" t="s">
        <v>21</v>
      </c>
      <c r="K14" s="15" t="s">
        <v>28</v>
      </c>
    </row>
    <row r="15" spans="1:11" ht="12.75">
      <c r="A15" s="32">
        <v>1</v>
      </c>
      <c r="B15" s="27"/>
      <c r="C15" s="32">
        <v>1</v>
      </c>
      <c r="D15" s="27"/>
      <c r="E15" s="38"/>
      <c r="F15" s="42"/>
      <c r="G15" s="42"/>
      <c r="H15" s="46"/>
      <c r="I15" s="48">
        <f>IF(H15&gt;=(MONTH(G15)-MONTH(F15)+1)*12350,(MONTH(G15)-MONTH(F15)+1)*12350,H15)</f>
        <v>0</v>
      </c>
      <c r="J15" s="46"/>
      <c r="K15" s="46"/>
    </row>
    <row r="16" spans="1:11" ht="12.75">
      <c r="A16" s="33">
        <v>2</v>
      </c>
      <c r="B16" s="28"/>
      <c r="C16" s="33">
        <v>2</v>
      </c>
      <c r="D16" s="28"/>
      <c r="E16" s="39"/>
      <c r="F16" s="43"/>
      <c r="G16" s="43"/>
      <c r="H16" s="47"/>
      <c r="I16" s="49"/>
      <c r="J16" s="47"/>
      <c r="K16" s="47"/>
    </row>
    <row r="17" spans="1:11" ht="12.75">
      <c r="A17" s="32">
        <v>1</v>
      </c>
      <c r="B17" s="29"/>
      <c r="C17" s="32">
        <v>1</v>
      </c>
      <c r="D17" s="29"/>
      <c r="E17" s="38"/>
      <c r="F17" s="42"/>
      <c r="G17" s="42"/>
      <c r="H17" s="46"/>
      <c r="I17" s="48">
        <f>IF(H17&gt;=(MONTH(G17)-MONTH(F17)+1)*12350,(MONTH(G17)-MONTH(F17)+1)*12350,H17)</f>
        <v>0</v>
      </c>
      <c r="J17" s="46"/>
      <c r="K17" s="46"/>
    </row>
    <row r="18" spans="1:11" ht="12.75">
      <c r="A18" s="33">
        <v>2</v>
      </c>
      <c r="B18" s="28"/>
      <c r="C18" s="33">
        <v>2</v>
      </c>
      <c r="D18" s="28"/>
      <c r="E18" s="39"/>
      <c r="F18" s="43"/>
      <c r="G18" s="43"/>
      <c r="H18" s="47"/>
      <c r="I18" s="49">
        <f>IF(H18&gt;=(MONTH(G18)-MONTH(F18)+1)*10500,(MONTH(G18)-MONTH(F18)+1)*10500,H18)</f>
        <v>0</v>
      </c>
      <c r="J18" s="47"/>
      <c r="K18" s="47"/>
    </row>
    <row r="19" spans="1:11" ht="12.75">
      <c r="A19" s="32">
        <v>1</v>
      </c>
      <c r="B19" s="29"/>
      <c r="C19" s="32">
        <v>1</v>
      </c>
      <c r="D19" s="29"/>
      <c r="E19" s="38"/>
      <c r="F19" s="42"/>
      <c r="G19" s="42"/>
      <c r="H19" s="46"/>
      <c r="I19" s="48">
        <f>IF(H19&gt;=(MONTH(G19)-MONTH(F19)+1)*12350,(MONTH(G19)-MONTH(F19)+1)*12350,H19)</f>
        <v>0</v>
      </c>
      <c r="J19" s="46"/>
      <c r="K19" s="46"/>
    </row>
    <row r="20" spans="1:11" ht="12.75">
      <c r="A20" s="33">
        <v>2</v>
      </c>
      <c r="B20" s="28"/>
      <c r="C20" s="33">
        <v>2</v>
      </c>
      <c r="D20" s="28"/>
      <c r="E20" s="39"/>
      <c r="F20" s="43"/>
      <c r="G20" s="43"/>
      <c r="H20" s="47"/>
      <c r="I20" s="49">
        <f>IF(H20&gt;=(MONTH(G20)-MONTH(F20)+1)*10500,(MONTH(G20)-MONTH(F20)+1)*10500,H20)</f>
        <v>0</v>
      </c>
      <c r="J20" s="47"/>
      <c r="K20" s="47"/>
    </row>
    <row r="21" spans="1:11" ht="12.75">
      <c r="A21" s="32">
        <v>1</v>
      </c>
      <c r="B21" s="29"/>
      <c r="C21" s="32">
        <v>1</v>
      </c>
      <c r="D21" s="29"/>
      <c r="E21" s="38"/>
      <c r="F21" s="42"/>
      <c r="G21" s="42"/>
      <c r="H21" s="46"/>
      <c r="I21" s="48">
        <f>IF(H21&gt;=(MONTH(G21)-MONTH(F21)+1)*12350,(MONTH(G21)-MONTH(F21)+1)*12350,H21)</f>
        <v>0</v>
      </c>
      <c r="J21" s="46"/>
      <c r="K21" s="46"/>
    </row>
    <row r="22" spans="1:11" ht="12.75">
      <c r="A22" s="33">
        <v>2</v>
      </c>
      <c r="B22" s="28"/>
      <c r="C22" s="33">
        <v>2</v>
      </c>
      <c r="D22" s="28"/>
      <c r="E22" s="39"/>
      <c r="F22" s="43"/>
      <c r="G22" s="43"/>
      <c r="H22" s="47"/>
      <c r="I22" s="49">
        <f>IF(H22&gt;=(MONTH(G22)-MONTH(F22)+1)*10500,(MONTH(G22)-MONTH(F22)+1)*10500,H22)</f>
        <v>0</v>
      </c>
      <c r="J22" s="47"/>
      <c r="K22" s="47"/>
    </row>
    <row r="23" spans="1:11" ht="12.75">
      <c r="A23" s="32">
        <v>1</v>
      </c>
      <c r="B23" s="29"/>
      <c r="C23" s="32">
        <v>1</v>
      </c>
      <c r="D23" s="29"/>
      <c r="E23" s="38"/>
      <c r="F23" s="42"/>
      <c r="G23" s="42"/>
      <c r="H23" s="46"/>
      <c r="I23" s="48">
        <f>IF(H23&gt;=(MONTH(G23)-MONTH(F23)+1)*12350,(MONTH(G23)-MONTH(F23)+1)*12350,H23)</f>
        <v>0</v>
      </c>
      <c r="J23" s="46"/>
      <c r="K23" s="46"/>
    </row>
    <row r="24" spans="1:11" ht="12.75">
      <c r="A24" s="33">
        <v>2</v>
      </c>
      <c r="B24" s="28"/>
      <c r="C24" s="33">
        <v>2</v>
      </c>
      <c r="D24" s="28"/>
      <c r="E24" s="39"/>
      <c r="F24" s="43"/>
      <c r="G24" s="43"/>
      <c r="H24" s="47"/>
      <c r="I24" s="49">
        <f>IF(H24&gt;=(MONTH(G24)-MONTH(F24)+1)*10500,(MONTH(G24)-MONTH(F24)+1)*10500,H24)</f>
        <v>0</v>
      </c>
      <c r="J24" s="47"/>
      <c r="K24" s="47"/>
    </row>
    <row r="25" spans="1:11" ht="12.75">
      <c r="A25" s="32">
        <v>1</v>
      </c>
      <c r="B25" s="29"/>
      <c r="C25" s="32">
        <v>1</v>
      </c>
      <c r="D25" s="29"/>
      <c r="E25" s="38"/>
      <c r="F25" s="42"/>
      <c r="G25" s="42"/>
      <c r="H25" s="46"/>
      <c r="I25" s="48">
        <f>IF(H25&gt;=(MONTH(G25)-MONTH(F25)+1)*12350,(MONTH(G25)-MONTH(F25)+1)*12350,H25)</f>
        <v>0</v>
      </c>
      <c r="J25" s="46"/>
      <c r="K25" s="46"/>
    </row>
    <row r="26" spans="1:11" ht="12.75">
      <c r="A26" s="33">
        <v>2</v>
      </c>
      <c r="B26" s="28"/>
      <c r="C26" s="33">
        <v>2</v>
      </c>
      <c r="D26" s="28"/>
      <c r="E26" s="39"/>
      <c r="F26" s="43"/>
      <c r="G26" s="43"/>
      <c r="H26" s="47"/>
      <c r="I26" s="49">
        <f>IF(H26&gt;=(MONTH(G26)-MONTH(F26)+1)*10500,(MONTH(G26)-MONTH(F26)+1)*10500,H26)</f>
        <v>0</v>
      </c>
      <c r="J26" s="47"/>
      <c r="K26" s="47"/>
    </row>
    <row r="27" spans="1:11" ht="12.75">
      <c r="A27" s="32">
        <v>1</v>
      </c>
      <c r="B27" s="29"/>
      <c r="C27" s="32">
        <v>1</v>
      </c>
      <c r="D27" s="29"/>
      <c r="E27" s="38"/>
      <c r="F27" s="42"/>
      <c r="G27" s="42"/>
      <c r="H27" s="46"/>
      <c r="I27" s="48">
        <f>IF(H27&gt;=(MONTH(G27)-MONTH(F27)+1)*12350,(MONTH(G27)-MONTH(F27)+1)*12350,H27)</f>
        <v>0</v>
      </c>
      <c r="J27" s="46"/>
      <c r="K27" s="46"/>
    </row>
    <row r="28" spans="1:11" ht="12.75">
      <c r="A28" s="33">
        <v>2</v>
      </c>
      <c r="B28" s="28"/>
      <c r="C28" s="33">
        <v>2</v>
      </c>
      <c r="D28" s="28"/>
      <c r="E28" s="39"/>
      <c r="F28" s="43"/>
      <c r="G28" s="43"/>
      <c r="H28" s="47"/>
      <c r="I28" s="49">
        <f>IF(H28&gt;=(MONTH(G28)-MONTH(F28)+1)*10500,(MONTH(G28)-MONTH(F28)+1)*10500,H28)</f>
        <v>0</v>
      </c>
      <c r="J28" s="47"/>
      <c r="K28" s="47"/>
    </row>
    <row r="29" spans="1:11" ht="12.75">
      <c r="A29" s="32">
        <v>1</v>
      </c>
      <c r="B29" s="29"/>
      <c r="C29" s="32">
        <v>1</v>
      </c>
      <c r="D29" s="29"/>
      <c r="E29" s="38"/>
      <c r="F29" s="42"/>
      <c r="G29" s="42"/>
      <c r="H29" s="46"/>
      <c r="I29" s="48">
        <f>IF(H29&gt;=(MONTH(G29)-MONTH(F29)+1)*12350,(MONTH(G29)-MONTH(F29)+1)*12350,H29)</f>
        <v>0</v>
      </c>
      <c r="J29" s="46"/>
      <c r="K29" s="46"/>
    </row>
    <row r="30" spans="1:11" ht="12.75">
      <c r="A30" s="33">
        <v>2</v>
      </c>
      <c r="B30" s="28"/>
      <c r="C30" s="33">
        <v>2</v>
      </c>
      <c r="D30" s="28"/>
      <c r="E30" s="39"/>
      <c r="F30" s="43"/>
      <c r="G30" s="43"/>
      <c r="H30" s="47"/>
      <c r="I30" s="49">
        <f>IF(H30&gt;=(MONTH(G30)-MONTH(F30)+1)*10500,(MONTH(G30)-MONTH(F30)+1)*10500,H30)</f>
        <v>0</v>
      </c>
      <c r="J30" s="47"/>
      <c r="K30" s="47"/>
    </row>
    <row r="32" spans="1:7" ht="12.75">
      <c r="A32" s="36" t="s">
        <v>35</v>
      </c>
      <c r="C32" s="37"/>
      <c r="D32" s="40"/>
      <c r="E32" s="40"/>
      <c r="F32" s="40"/>
      <c r="G32" s="40"/>
    </row>
    <row r="34" spans="4:11" ht="12.75">
      <c r="D34" s="18"/>
      <c r="E34" s="18"/>
      <c r="H34" s="2" t="s">
        <v>22</v>
      </c>
      <c r="K34" s="17">
        <f>SUM(H15:H30)</f>
        <v>0</v>
      </c>
    </row>
    <row r="35" spans="4:11" ht="12.75">
      <c r="D35" s="18"/>
      <c r="E35" s="18"/>
      <c r="H35" s="2" t="s">
        <v>38</v>
      </c>
      <c r="K35" s="17">
        <f>SUM(I15:I30)</f>
        <v>0</v>
      </c>
    </row>
    <row r="36" spans="4:11" ht="12.75">
      <c r="D36" s="18"/>
      <c r="E36" s="18"/>
      <c r="H36" s="2" t="s">
        <v>23</v>
      </c>
      <c r="K36" s="17">
        <f>SUM(H15:H30)</f>
        <v>0</v>
      </c>
    </row>
    <row r="37" spans="4:11" ht="12.75">
      <c r="D37" s="18"/>
      <c r="E37" s="18"/>
      <c r="H37" s="2" t="s">
        <v>24</v>
      </c>
      <c r="K37" s="17">
        <f>SUM(J15:J30)</f>
        <v>0</v>
      </c>
    </row>
    <row r="38" spans="4:11" ht="12.75">
      <c r="D38" s="18"/>
      <c r="E38" s="18"/>
      <c r="H38" s="2" t="s">
        <v>29</v>
      </c>
      <c r="K38" s="17">
        <f>SUM(K15:K30)</f>
        <v>0</v>
      </c>
    </row>
  </sheetData>
  <sheetProtection password="87BD" sheet="1" objects="1" scenarios="1" selectLockedCells="1"/>
  <mergeCells count="62">
    <mergeCell ref="D32:G32"/>
    <mergeCell ref="H29:H30"/>
    <mergeCell ref="I29:I30"/>
    <mergeCell ref="J29:J30"/>
    <mergeCell ref="K29:K30"/>
    <mergeCell ref="H27:H28"/>
    <mergeCell ref="I27:I28"/>
    <mergeCell ref="J27:J28"/>
    <mergeCell ref="K27:K28"/>
    <mergeCell ref="F27:F28"/>
    <mergeCell ref="H25:H26"/>
    <mergeCell ref="I25:I26"/>
    <mergeCell ref="J25:J26"/>
    <mergeCell ref="K25:K26"/>
    <mergeCell ref="H23:H24"/>
    <mergeCell ref="I23:I24"/>
    <mergeCell ref="J23:J24"/>
    <mergeCell ref="K23:K24"/>
    <mergeCell ref="H21:H22"/>
    <mergeCell ref="I21:I22"/>
    <mergeCell ref="J21:J22"/>
    <mergeCell ref="K21:K22"/>
    <mergeCell ref="H19:H20"/>
    <mergeCell ref="I19:I20"/>
    <mergeCell ref="J19:J20"/>
    <mergeCell ref="K19:K20"/>
    <mergeCell ref="H17:H18"/>
    <mergeCell ref="I17:I18"/>
    <mergeCell ref="J17:J18"/>
    <mergeCell ref="K17:K18"/>
    <mergeCell ref="H15:H16"/>
    <mergeCell ref="I15:I16"/>
    <mergeCell ref="J15:J16"/>
    <mergeCell ref="K15:K16"/>
    <mergeCell ref="F29:F30"/>
    <mergeCell ref="G17:G18"/>
    <mergeCell ref="G19:G20"/>
    <mergeCell ref="G21:G22"/>
    <mergeCell ref="G23:G24"/>
    <mergeCell ref="G25:G26"/>
    <mergeCell ref="G27:G28"/>
    <mergeCell ref="G29:G30"/>
    <mergeCell ref="F19:F20"/>
    <mergeCell ref="E23:E24"/>
    <mergeCell ref="E25:E26"/>
    <mergeCell ref="F21:F22"/>
    <mergeCell ref="F23:F24"/>
    <mergeCell ref="F25:F26"/>
    <mergeCell ref="F13:G13"/>
    <mergeCell ref="F15:F16"/>
    <mergeCell ref="G15:G16"/>
    <mergeCell ref="F17:F18"/>
    <mergeCell ref="E27:E28"/>
    <mergeCell ref="E29:E30"/>
    <mergeCell ref="I3:K3"/>
    <mergeCell ref="I4:K4"/>
    <mergeCell ref="I5:K5"/>
    <mergeCell ref="I1:J1"/>
    <mergeCell ref="E15:E16"/>
    <mergeCell ref="E17:E18"/>
    <mergeCell ref="E19:E20"/>
    <mergeCell ref="E21:E22"/>
  </mergeCells>
  <conditionalFormatting sqref="I15 I17 I19 I21 I23 I25 I27 I29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15 H17:H30">
      <formula1>0</formula1>
      <formula2>99000000</formula2>
    </dataValidation>
    <dataValidation type="date" allowBlank="1" showInputMessage="1" showErrorMessage="1" error="Data non valida.&#10;Deve essere compresa tra 1.1.2016 e 31.12.2016" sqref="F15:G30">
      <formula1>42370</formula1>
      <formula2>42735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Gianascio Rita</dc:creator>
  <cp:keywords/>
  <dc:description/>
  <cp:lastModifiedBy>Maurizio Pelli</cp:lastModifiedBy>
  <cp:lastPrinted>2014-12-09T07:24:50Z</cp:lastPrinted>
  <dcterms:created xsi:type="dcterms:W3CDTF">1999-02-23T10:21:58Z</dcterms:created>
  <dcterms:modified xsi:type="dcterms:W3CDTF">2016-11-18T07:51:37Z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-159674229</vt:i4>
  </property>
  <property fmtid="{D5CDD505-2E9C-101B-9397-08002B2CF9AE}" pid="3" name="_EmailSubject">
    <vt:lpwstr>Dichiarazione salari</vt:lpwstr>
  </property>
  <property fmtid="{D5CDD505-2E9C-101B-9397-08002B2CF9AE}" pid="4" name="_AuthorEmail">
    <vt:lpwstr>Maurizio.Pelli@ias.ti.ch</vt:lpwstr>
  </property>
  <property fmtid="{D5CDD505-2E9C-101B-9397-08002B2CF9AE}" pid="5" name="_AuthorEmailDisplayName">
    <vt:lpwstr>Pelli Maurizio</vt:lpwstr>
  </property>
  <property fmtid="{D5CDD505-2E9C-101B-9397-08002B2CF9AE}" pid="6" name="_ReviewingToolsShownOnce">
    <vt:lpwstr/>
  </property>
</Properties>
</file>