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91" yWindow="825" windowWidth="15330" windowHeight="3030" tabRatio="150" activeTab="0"/>
  </bookViews>
  <sheets>
    <sheet name="Rias_RSU_5" sheetId="1" r:id="rId1"/>
  </sheets>
  <definedNames/>
  <calcPr fullCalcOnLoad="1"/>
</workbook>
</file>

<file path=xl/sharedStrings.xml><?xml version="1.0" encoding="utf-8"?>
<sst xmlns="http://schemas.openxmlformats.org/spreadsheetml/2006/main" count="278" uniqueCount="272">
  <si>
    <t>Consorzio raccolta rifiuti Alta Valle di Muggio</t>
  </si>
  <si>
    <t>Consorzio raccolta rifiuti Bellinzona Sud</t>
  </si>
  <si>
    <t>Comuni con la raccolta in proprio</t>
  </si>
  <si>
    <t>Consorzio raccolta rifiuti Bellinzona Nord</t>
  </si>
  <si>
    <t>Consorzio nettezza urbana Biasca e Valli</t>
  </si>
  <si>
    <t>Consorzio raccolta rifiuti Alto e Medio Malcantone</t>
  </si>
  <si>
    <t>Consorzio raccolta rifiuti Alta Capriasca</t>
  </si>
  <si>
    <t>Consorzio raccolta rifiuti Valcolla</t>
  </si>
  <si>
    <t>Consorzio raccolta rifiuti Rivera e dintorni</t>
  </si>
  <si>
    <t>Consorzio raccolta rifiuti Terre di Pedemonte</t>
  </si>
  <si>
    <t>Consorzio raccolta rifiuti Valle Maggia</t>
  </si>
  <si>
    <t>Consorzio raccolta rifiuti Valle Verzasca</t>
  </si>
  <si>
    <t>Servizio intercomunale raccolta rifiuti Gambarogno</t>
  </si>
  <si>
    <t>Bruzella</t>
  </si>
  <si>
    <t>Cabbio</t>
  </si>
  <si>
    <t>Casima</t>
  </si>
  <si>
    <t>Monte</t>
  </si>
  <si>
    <t>Muggio</t>
  </si>
  <si>
    <t>Cadenazzo</t>
  </si>
  <si>
    <t>Camorino</t>
  </si>
  <si>
    <t>Contone</t>
  </si>
  <si>
    <t>Cugnasco</t>
  </si>
  <si>
    <t>Gerra Piano</t>
  </si>
  <si>
    <t>Gudo</t>
  </si>
  <si>
    <t>Lavertezzo Piano</t>
  </si>
  <si>
    <t>Monte Carasso</t>
  </si>
  <si>
    <t>Pianezzo</t>
  </si>
  <si>
    <t>Sant'Antonino</t>
  </si>
  <si>
    <t>Sant'Antonio</t>
  </si>
  <si>
    <t>Sementina</t>
  </si>
  <si>
    <t>Agno</t>
  </si>
  <si>
    <t>Agra</t>
  </si>
  <si>
    <t>Aranno</t>
  </si>
  <si>
    <t>Arogno</t>
  </si>
  <si>
    <t>Arosio</t>
  </si>
  <si>
    <t>Arzo</t>
  </si>
  <si>
    <t>Ascona</t>
  </si>
  <si>
    <t>Balerna</t>
  </si>
  <si>
    <t>Barbengo</t>
  </si>
  <si>
    <t>Bedano</t>
  </si>
  <si>
    <t>Bellinzona</t>
  </si>
  <si>
    <t>Besazio</t>
  </si>
  <si>
    <t>Bioggio</t>
  </si>
  <si>
    <t>Bissone</t>
  </si>
  <si>
    <t>Bosco Luganese</t>
  </si>
  <si>
    <t>Breganzona</t>
  </si>
  <si>
    <t>Brione Sopra Minusio</t>
  </si>
  <si>
    <t>Brissago</t>
  </si>
  <si>
    <t>Brusino Arsizio</t>
  </si>
  <si>
    <t>Cademario</t>
  </si>
  <si>
    <t>Cadempino</t>
  </si>
  <si>
    <t>Cadro</t>
  </si>
  <si>
    <t>Cagiallo</t>
  </si>
  <si>
    <t>Caneggio</t>
  </si>
  <si>
    <t>Canobbio</t>
  </si>
  <si>
    <t>Capolago</t>
  </si>
  <si>
    <t>Carabbia</t>
  </si>
  <si>
    <t>Carabietta</t>
  </si>
  <si>
    <t>Carona</t>
  </si>
  <si>
    <t>Caslano</t>
  </si>
  <si>
    <t>Castel San Pietro</t>
  </si>
  <si>
    <t>Chiasso</t>
  </si>
  <si>
    <t>Cimo</t>
  </si>
  <si>
    <t>Coldrerio</t>
  </si>
  <si>
    <t>Comano</t>
  </si>
  <si>
    <t>Croglio</t>
  </si>
  <si>
    <t>Cureggia</t>
  </si>
  <si>
    <t>Cureglia</t>
  </si>
  <si>
    <t>Davesco-Soragno</t>
  </si>
  <si>
    <t>Gandria</t>
  </si>
  <si>
    <t>Genestrerio</t>
  </si>
  <si>
    <t>Gentilino</t>
  </si>
  <si>
    <t>Giubiasco</t>
  </si>
  <si>
    <t>Gordola</t>
  </si>
  <si>
    <t>Grancia</t>
  </si>
  <si>
    <t>Gravesano</t>
  </si>
  <si>
    <t>Indemini</t>
  </si>
  <si>
    <t>Iseo</t>
  </si>
  <si>
    <t>Lamone</t>
  </si>
  <si>
    <t>Ligornetto</t>
  </si>
  <si>
    <t>Locarno</t>
  </si>
  <si>
    <t>Losone</t>
  </si>
  <si>
    <t>Lugaggia</t>
  </si>
  <si>
    <t>Lugano</t>
  </si>
  <si>
    <t>Magliaso</t>
  </si>
  <si>
    <t>Manno</t>
  </si>
  <si>
    <t>Maroggia</t>
  </si>
  <si>
    <t>Massagno</t>
  </si>
  <si>
    <t>Melano</t>
  </si>
  <si>
    <t>Melide</t>
  </si>
  <si>
    <t>Mendrisio</t>
  </si>
  <si>
    <t>Mergoscia</t>
  </si>
  <si>
    <t>Meride</t>
  </si>
  <si>
    <t>Minusio</t>
  </si>
  <si>
    <t>Montagnola</t>
  </si>
  <si>
    <t>Monteggio</t>
  </si>
  <si>
    <t>Morbio Inferiore</t>
  </si>
  <si>
    <t>Morbio Superiore</t>
  </si>
  <si>
    <t>Morcote</t>
  </si>
  <si>
    <t>Muralto</t>
  </si>
  <si>
    <t>Muzzano</t>
  </si>
  <si>
    <t>Neggio</t>
  </si>
  <si>
    <t>Novazzano</t>
  </si>
  <si>
    <t>Origlio</t>
  </si>
  <si>
    <t>Orselina</t>
  </si>
  <si>
    <t>Pambio-Noranco</t>
  </si>
  <si>
    <t>Paradiso</t>
  </si>
  <si>
    <t>Pazzallo</t>
  </si>
  <si>
    <t>Ponte Capriasca</t>
  </si>
  <si>
    <t>Ponte Tresa</t>
  </si>
  <si>
    <t>Porza</t>
  </si>
  <si>
    <t>Pregassona</t>
  </si>
  <si>
    <t>Pura</t>
  </si>
  <si>
    <t>Rancate</t>
  </si>
  <si>
    <t>Riva San Vitale</t>
  </si>
  <si>
    <t>Robasacco</t>
  </si>
  <si>
    <t>Ronco Sopra Ascona</t>
  </si>
  <si>
    <t>Rovio</t>
  </si>
  <si>
    <t>Sagno</t>
  </si>
  <si>
    <t>Sala Capriasca</t>
  </si>
  <si>
    <t>Salorino</t>
  </si>
  <si>
    <t>Savosa</t>
  </si>
  <si>
    <t>Sessa</t>
  </si>
  <si>
    <t>Sonvico</t>
  </si>
  <si>
    <t>Sorengo</t>
  </si>
  <si>
    <t>Stabio</t>
  </si>
  <si>
    <t>Tenero-Contra</t>
  </si>
  <si>
    <t>Tesserete</t>
  </si>
  <si>
    <t>Torricella-Taverne</t>
  </si>
  <si>
    <t>Tremona</t>
  </si>
  <si>
    <t>Vacallo</t>
  </si>
  <si>
    <t>Vaglio</t>
  </si>
  <si>
    <t>Vernate</t>
  </si>
  <si>
    <t>Vezia</t>
  </si>
  <si>
    <t>Vico Morcote</t>
  </si>
  <si>
    <t>Viganello</t>
  </si>
  <si>
    <t>Villa Luganese</t>
  </si>
  <si>
    <t>Arbedo-Castione</t>
  </si>
  <si>
    <t>Gnosca</t>
  </si>
  <si>
    <t>Gorduno</t>
  </si>
  <si>
    <t>Lumino</t>
  </si>
  <si>
    <t>Moleno</t>
  </si>
  <si>
    <t>Preonzo</t>
  </si>
  <si>
    <t>Airolo</t>
  </si>
  <si>
    <t>Anzonico</t>
  </si>
  <si>
    <t>Aquila</t>
  </si>
  <si>
    <t>Bedretto</t>
  </si>
  <si>
    <t>Biasca</t>
  </si>
  <si>
    <t>Bodio</t>
  </si>
  <si>
    <t>Calonico</t>
  </si>
  <si>
    <t>Calpiogna</t>
  </si>
  <si>
    <t>Campello</t>
  </si>
  <si>
    <t>Campo (Blenio)</t>
  </si>
  <si>
    <t>Castro</t>
  </si>
  <si>
    <t>Cavagnago</t>
  </si>
  <si>
    <t>Chiggiogna</t>
  </si>
  <si>
    <t>Chironico</t>
  </si>
  <si>
    <t>Claro</t>
  </si>
  <si>
    <t>Corzoneso</t>
  </si>
  <si>
    <t>Cresciano</t>
  </si>
  <si>
    <t>Dalpe</t>
  </si>
  <si>
    <t>Dongio</t>
  </si>
  <si>
    <t>Faido</t>
  </si>
  <si>
    <t>Ghirone</t>
  </si>
  <si>
    <t>Giornico</t>
  </si>
  <si>
    <t>Iragna</t>
  </si>
  <si>
    <t>Largario</t>
  </si>
  <si>
    <t>Leontica</t>
  </si>
  <si>
    <t>Lodrino</t>
  </si>
  <si>
    <t>Lottigna</t>
  </si>
  <si>
    <t>Ludiano</t>
  </si>
  <si>
    <t>Mairengo</t>
  </si>
  <si>
    <t>Malvaglia</t>
  </si>
  <si>
    <t>Marolta</t>
  </si>
  <si>
    <t>Olivone</t>
  </si>
  <si>
    <t>Osco</t>
  </si>
  <si>
    <t>Osogna</t>
  </si>
  <si>
    <t>Personico</t>
  </si>
  <si>
    <t>Pollegio</t>
  </si>
  <si>
    <t>Ponto Valentino</t>
  </si>
  <si>
    <t>Prato (Leventina)</t>
  </si>
  <si>
    <t>Prugiasco</t>
  </si>
  <si>
    <t>Quinto</t>
  </si>
  <si>
    <t>Rossura</t>
  </si>
  <si>
    <t>Semione</t>
  </si>
  <si>
    <t>Sobrio</t>
  </si>
  <si>
    <t>Torre</t>
  </si>
  <si>
    <t>Astano</t>
  </si>
  <si>
    <t>Bedigliora</t>
  </si>
  <si>
    <t>Breno</t>
  </si>
  <si>
    <t>Curio</t>
  </si>
  <si>
    <t>Fescoggia</t>
  </si>
  <si>
    <t>Miglieglia</t>
  </si>
  <si>
    <t>Mugena</t>
  </si>
  <si>
    <t>Novaggio</t>
  </si>
  <si>
    <t>Vezio</t>
  </si>
  <si>
    <t>Bidogno</t>
  </si>
  <si>
    <t>Corticiasca</t>
  </si>
  <si>
    <t>Lopagno</t>
  </si>
  <si>
    <t>Roveredo (Ti)</t>
  </si>
  <si>
    <t>Bogno</t>
  </si>
  <si>
    <t>Certara</t>
  </si>
  <si>
    <t>Cimadera</t>
  </si>
  <si>
    <t>Valcolla</t>
  </si>
  <si>
    <t>Bironico</t>
  </si>
  <si>
    <t>Camignolo</t>
  </si>
  <si>
    <t>Isone</t>
  </si>
  <si>
    <t>Medeglia</t>
  </si>
  <si>
    <t>Mezzovico-Vira</t>
  </si>
  <si>
    <t>Rivera</t>
  </si>
  <si>
    <t>Sigirino</t>
  </si>
  <si>
    <t>Borgnone</t>
  </si>
  <si>
    <t>Cavigliano</t>
  </si>
  <si>
    <t>Gresso</t>
  </si>
  <si>
    <t>Intragna</t>
  </si>
  <si>
    <t>Isorno</t>
  </si>
  <si>
    <t>Mosogno</t>
  </si>
  <si>
    <t>Onsernone</t>
  </si>
  <si>
    <t>Palagnedra</t>
  </si>
  <si>
    <t>Tegna</t>
  </si>
  <si>
    <t>Vergeletto</t>
  </si>
  <si>
    <t>Verscio</t>
  </si>
  <si>
    <t>Aurigeno</t>
  </si>
  <si>
    <t>Avegno</t>
  </si>
  <si>
    <t>Bignasco</t>
  </si>
  <si>
    <t>Bosco/Gurin</t>
  </si>
  <si>
    <t>Broglio</t>
  </si>
  <si>
    <t>Brontallo</t>
  </si>
  <si>
    <t>Campo (Vallemaggia)</t>
  </si>
  <si>
    <t>Cavergno</t>
  </si>
  <si>
    <t>Cerentino</t>
  </si>
  <si>
    <t>Cevio</t>
  </si>
  <si>
    <t>Coglio</t>
  </si>
  <si>
    <t>Fusio</t>
  </si>
  <si>
    <t>Giumaglio</t>
  </si>
  <si>
    <t>Gordevio</t>
  </si>
  <si>
    <t>Linescio</t>
  </si>
  <si>
    <t>Lodano</t>
  </si>
  <si>
    <t>Maggia</t>
  </si>
  <si>
    <t>Menzonio</t>
  </si>
  <si>
    <t>Moghegno</t>
  </si>
  <si>
    <t>Peccia</t>
  </si>
  <si>
    <t>Prato-Sornico</t>
  </si>
  <si>
    <t>Someo</t>
  </si>
  <si>
    <t>Brione (Verzasca)</t>
  </si>
  <si>
    <t>Corippo</t>
  </si>
  <si>
    <t>Frasco</t>
  </si>
  <si>
    <t>Gerra (Verzasca)</t>
  </si>
  <si>
    <t>Lavertezzo</t>
  </si>
  <si>
    <t>Sonogno</t>
  </si>
  <si>
    <t>Vogorno</t>
  </si>
  <si>
    <t>Caviano</t>
  </si>
  <si>
    <t>Gerra (Gambarogno)</t>
  </si>
  <si>
    <t>Magadino</t>
  </si>
  <si>
    <t>Piazzogna</t>
  </si>
  <si>
    <t>San Nazzaro</t>
  </si>
  <si>
    <t>Sant'Abbondio</t>
  </si>
  <si>
    <t>Vira (Gambarogno)</t>
  </si>
  <si>
    <t>RSU</t>
  </si>
  <si>
    <t xml:space="preserve">Popolazione </t>
  </si>
  <si>
    <t xml:space="preserve">       Quantità</t>
  </si>
  <si>
    <t xml:space="preserve">       Costo in fr. per</t>
  </si>
  <si>
    <t>Costi Fr./Tonn.</t>
  </si>
  <si>
    <t>Costi Fr./ab.</t>
  </si>
  <si>
    <t>economica</t>
  </si>
  <si>
    <t>Tonn.</t>
  </si>
  <si>
    <t>Kg/ab.</t>
  </si>
  <si>
    <t>Raccolta</t>
  </si>
  <si>
    <t>Smaltimento</t>
  </si>
  <si>
    <t>Totale</t>
  </si>
  <si>
    <t>Quantitativi e costi di raccolta e smaltimento dei rifiuti solidi urbani (RSU) nel 2001</t>
  </si>
  <si>
    <t>Totale generale</t>
  </si>
</sst>
</file>

<file path=xl/styles.xml><?xml version="1.0" encoding="utf-8"?>
<styleSheet xmlns="http://schemas.openxmlformats.org/spreadsheetml/2006/main">
  <numFmts count="27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0.0"/>
    <numFmt numFmtId="182" formatCode="#,##0.0"/>
  </numFmts>
  <fonts count="8">
    <font>
      <sz val="10"/>
      <color indexed="8"/>
      <name val="MS Sans Serif"/>
      <family val="0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9"/>
      <color indexed="8"/>
      <name val="MS Sans Serif"/>
      <family val="0"/>
    </font>
    <font>
      <b/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MS Sans Serif"/>
      <family val="0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4" fillId="2" borderId="0" xfId="0" applyNumberFormat="1" applyFont="1" applyFill="1" applyBorder="1" applyAlignment="1" applyProtection="1">
      <alignment/>
      <protection/>
    </xf>
    <xf numFmtId="3" fontId="5" fillId="2" borderId="0" xfId="0" applyNumberFormat="1" applyFont="1" applyFill="1" applyBorder="1" applyAlignment="1">
      <alignment/>
    </xf>
    <xf numFmtId="181" fontId="5" fillId="2" borderId="0" xfId="0" applyNumberFormat="1" applyFont="1" applyFill="1" applyBorder="1" applyAlignment="1">
      <alignment/>
    </xf>
    <xf numFmtId="0" fontId="5" fillId="2" borderId="0" xfId="0" applyFont="1" applyFill="1" applyBorder="1" applyAlignment="1">
      <alignment/>
    </xf>
    <xf numFmtId="182" fontId="5" fillId="2" borderId="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6" fillId="3" borderId="0" xfId="0" applyFont="1" applyFill="1" applyBorder="1" applyAlignment="1">
      <alignment/>
    </xf>
    <xf numFmtId="3" fontId="6" fillId="3" borderId="0" xfId="0" applyNumberFormat="1" applyFont="1" applyFill="1" applyBorder="1" applyAlignment="1">
      <alignment horizontal="left"/>
    </xf>
    <xf numFmtId="181" fontId="6" fillId="3" borderId="0" xfId="0" applyNumberFormat="1" applyFont="1" applyFill="1" applyBorder="1" applyAlignment="1">
      <alignment horizontal="left"/>
    </xf>
    <xf numFmtId="0" fontId="5" fillId="3" borderId="0" xfId="0" applyFont="1" applyFill="1" applyBorder="1" applyAlignment="1">
      <alignment/>
    </xf>
    <xf numFmtId="181" fontId="6" fillId="3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3" fontId="6" fillId="3" borderId="0" xfId="0" applyNumberFormat="1" applyFont="1" applyFill="1" applyBorder="1" applyAlignment="1">
      <alignment/>
    </xf>
    <xf numFmtId="181" fontId="5" fillId="3" borderId="0" xfId="0" applyNumberFormat="1" applyFont="1" applyFill="1" applyBorder="1" applyAlignment="1">
      <alignment horizontal="right"/>
    </xf>
    <xf numFmtId="182" fontId="5" fillId="3" borderId="0" xfId="0" applyNumberFormat="1" applyFont="1" applyFill="1" applyBorder="1" applyAlignment="1">
      <alignment horizontal="right"/>
    </xf>
    <xf numFmtId="182" fontId="5" fillId="3" borderId="0" xfId="0" applyNumberFormat="1" applyFont="1" applyFill="1" applyBorder="1" applyAlignment="1">
      <alignment horizontal="right" wrapText="1"/>
    </xf>
    <xf numFmtId="3" fontId="6" fillId="0" borderId="0" xfId="0" applyNumberFormat="1" applyFont="1" applyFill="1" applyBorder="1" applyAlignment="1">
      <alignment/>
    </xf>
    <xf numFmtId="181" fontId="5" fillId="0" borderId="0" xfId="0" applyNumberFormat="1" applyFont="1" applyFill="1" applyBorder="1" applyAlignment="1">
      <alignment horizontal="right"/>
    </xf>
    <xf numFmtId="182" fontId="5" fillId="0" borderId="0" xfId="0" applyNumberFormat="1" applyFont="1" applyFill="1" applyBorder="1" applyAlignment="1">
      <alignment horizontal="right"/>
    </xf>
    <xf numFmtId="182" fontId="5" fillId="0" borderId="0" xfId="0" applyNumberFormat="1" applyFont="1" applyFill="1" applyBorder="1" applyAlignment="1">
      <alignment horizontal="right" wrapText="1"/>
    </xf>
    <xf numFmtId="0" fontId="5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6" fillId="3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2" fillId="0" borderId="0" xfId="0" applyFont="1" applyFill="1" applyBorder="1" applyAlignment="1">
      <alignment wrapText="1"/>
    </xf>
    <xf numFmtId="4" fontId="2" fillId="0" borderId="0" xfId="0" applyNumberFormat="1" applyFont="1" applyFill="1" applyBorder="1" applyAlignment="1">
      <alignment horizontal="right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3" fontId="2" fillId="0" borderId="0" xfId="0" applyNumberFormat="1" applyFont="1" applyFill="1" applyBorder="1" applyAlignment="1">
      <alignment horizontal="right" wrapText="1"/>
    </xf>
    <xf numFmtId="3" fontId="3" fillId="0" borderId="0" xfId="0" applyNumberFormat="1" applyFont="1" applyBorder="1" applyAlignment="1">
      <alignment/>
    </xf>
    <xf numFmtId="0" fontId="4" fillId="4" borderId="0" xfId="0" applyFont="1" applyFill="1" applyBorder="1" applyAlignment="1">
      <alignment vertical="center" wrapText="1"/>
    </xf>
    <xf numFmtId="3" fontId="4" fillId="4" borderId="0" xfId="0" applyNumberFormat="1" applyFont="1" applyFill="1" applyBorder="1" applyAlignment="1">
      <alignment horizontal="right" vertical="center" wrapText="1"/>
    </xf>
    <xf numFmtId="4" fontId="4" fillId="4" borderId="0" xfId="0" applyNumberFormat="1" applyFont="1" applyFill="1" applyBorder="1" applyAlignment="1">
      <alignment horizontal="right" vertical="center" wrapText="1"/>
    </xf>
    <xf numFmtId="0" fontId="7" fillId="0" borderId="0" xfId="0" applyFont="1" applyBorder="1" applyAlignment="1">
      <alignment vertical="center"/>
    </xf>
    <xf numFmtId="182" fontId="6" fillId="3" borderId="0" xfId="0" applyNumberFormat="1" applyFont="1" applyFill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wrapText="1"/>
    </xf>
    <xf numFmtId="3" fontId="4" fillId="0" borderId="0" xfId="0" applyNumberFormat="1" applyFont="1" applyFill="1" applyBorder="1" applyAlignment="1">
      <alignment horizontal="right" wrapText="1"/>
    </xf>
    <xf numFmtId="4" fontId="4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wrapText="1"/>
    </xf>
    <xf numFmtId="3" fontId="2" fillId="0" borderId="0" xfId="0" applyNumberFormat="1" applyFont="1" applyFill="1" applyBorder="1" applyAlignment="1">
      <alignment horizontal="right" wrapText="1"/>
    </xf>
    <xf numFmtId="4" fontId="2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C3E1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9"/>
  <sheetViews>
    <sheetView showGridLines="0" tabSelected="1" zoomScale="90" zoomScaleNormal="90" workbookViewId="0" topLeftCell="A1">
      <pane ySplit="6" topLeftCell="BM7" activePane="bottomLeft" state="frozen"/>
      <selection pane="topLeft" activeCell="A1" sqref="A1"/>
      <selection pane="bottomLeft" activeCell="J267" sqref="J267"/>
    </sheetView>
  </sheetViews>
  <sheetFormatPr defaultColWidth="9.140625" defaultRowHeight="12" customHeight="1"/>
  <cols>
    <col min="1" max="1" width="44.7109375" style="29" customWidth="1"/>
    <col min="2" max="2" width="11.00390625" style="31" customWidth="1"/>
    <col min="3" max="3" width="10.28125" style="28" customWidth="1"/>
    <col min="4" max="4" width="10.140625" style="28" customWidth="1"/>
    <col min="5" max="5" width="12.140625" style="28" bestFit="1" customWidth="1"/>
    <col min="6" max="6" width="11.8515625" style="28" customWidth="1"/>
    <col min="7" max="7" width="12.421875" style="28" customWidth="1"/>
    <col min="8" max="9" width="10.57421875" style="28" customWidth="1"/>
    <col min="10" max="10" width="7.8515625" style="28" customWidth="1"/>
    <col min="11" max="12" width="10.7109375" style="28" customWidth="1"/>
    <col min="13" max="13" width="8.140625" style="28" customWidth="1"/>
    <col min="14" max="16384" width="9.140625" style="28" customWidth="1"/>
  </cols>
  <sheetData>
    <row r="1" spans="1:13" s="6" customFormat="1" ht="12" customHeight="1">
      <c r="A1" s="1" t="s">
        <v>270</v>
      </c>
      <c r="B1" s="2"/>
      <c r="C1" s="3"/>
      <c r="D1" s="4"/>
      <c r="E1" s="5"/>
      <c r="F1" s="5"/>
      <c r="G1" s="5"/>
      <c r="H1" s="4"/>
      <c r="I1" s="4"/>
      <c r="J1" s="4"/>
      <c r="K1" s="4"/>
      <c r="L1" s="4"/>
      <c r="M1" s="4"/>
    </row>
    <row r="2" spans="1:13" s="6" customFormat="1" ht="12" customHeight="1">
      <c r="A2" s="21"/>
      <c r="B2" s="2"/>
      <c r="C2" s="3"/>
      <c r="D2" s="4"/>
      <c r="E2" s="5"/>
      <c r="F2" s="5"/>
      <c r="G2" s="5"/>
      <c r="H2" s="4"/>
      <c r="I2" s="4"/>
      <c r="J2" s="4"/>
      <c r="K2" s="4"/>
      <c r="L2" s="4"/>
      <c r="M2" s="4"/>
    </row>
    <row r="3" spans="1:13" s="6" customFormat="1" ht="12" customHeight="1">
      <c r="A3" s="22" t="s">
        <v>258</v>
      </c>
      <c r="B3" s="2"/>
      <c r="C3" s="3"/>
      <c r="D3" s="4"/>
      <c r="E3" s="5"/>
      <c r="F3" s="5"/>
      <c r="G3" s="5"/>
      <c r="H3" s="4"/>
      <c r="I3" s="4"/>
      <c r="J3" s="4"/>
      <c r="K3" s="4"/>
      <c r="L3" s="4"/>
      <c r="M3" s="4"/>
    </row>
    <row r="4" spans="1:13" s="6" customFormat="1" ht="12" customHeight="1">
      <c r="A4" s="23"/>
      <c r="B4" s="8" t="s">
        <v>259</v>
      </c>
      <c r="C4" s="9" t="s">
        <v>260</v>
      </c>
      <c r="D4" s="10"/>
      <c r="E4" s="36" t="s">
        <v>261</v>
      </c>
      <c r="F4" s="36"/>
      <c r="G4" s="36"/>
      <c r="H4" s="37" t="s">
        <v>262</v>
      </c>
      <c r="I4" s="37"/>
      <c r="J4" s="37"/>
      <c r="K4" s="37" t="s">
        <v>263</v>
      </c>
      <c r="L4" s="37"/>
      <c r="M4" s="37"/>
    </row>
    <row r="5" spans="1:13" s="12" customFormat="1" ht="12" customHeight="1">
      <c r="A5" s="23"/>
      <c r="B5" s="8" t="s">
        <v>264</v>
      </c>
      <c r="C5" s="11"/>
      <c r="D5" s="11"/>
      <c r="E5" s="7"/>
      <c r="F5" s="7"/>
      <c r="G5" s="7"/>
      <c r="H5" s="7"/>
      <c r="I5" s="7"/>
      <c r="J5" s="7"/>
      <c r="K5" s="7"/>
      <c r="L5" s="7"/>
      <c r="M5" s="7"/>
    </row>
    <row r="6" spans="1:13" s="12" customFormat="1" ht="12" customHeight="1">
      <c r="A6" s="23"/>
      <c r="B6" s="13"/>
      <c r="C6" s="14" t="s">
        <v>265</v>
      </c>
      <c r="D6" s="14" t="s">
        <v>266</v>
      </c>
      <c r="E6" s="15" t="s">
        <v>267</v>
      </c>
      <c r="F6" s="16" t="s">
        <v>268</v>
      </c>
      <c r="G6" s="15" t="s">
        <v>269</v>
      </c>
      <c r="H6" s="15" t="s">
        <v>267</v>
      </c>
      <c r="I6" s="16" t="s">
        <v>268</v>
      </c>
      <c r="J6" s="15" t="s">
        <v>269</v>
      </c>
      <c r="K6" s="15" t="s">
        <v>267</v>
      </c>
      <c r="L6" s="16" t="s">
        <v>268</v>
      </c>
      <c r="M6" s="15" t="s">
        <v>269</v>
      </c>
    </row>
    <row r="7" spans="1:13" s="12" customFormat="1" ht="12" customHeight="1">
      <c r="A7" s="24"/>
      <c r="B7" s="17"/>
      <c r="C7" s="18"/>
      <c r="D7" s="18"/>
      <c r="E7" s="19"/>
      <c r="F7" s="20"/>
      <c r="G7" s="19"/>
      <c r="H7" s="19"/>
      <c r="I7" s="20"/>
      <c r="J7" s="19"/>
      <c r="K7" s="19"/>
      <c r="L7" s="20"/>
      <c r="M7" s="19"/>
    </row>
    <row r="8" spans="1:13" s="25" customFormat="1" ht="12" customHeight="1">
      <c r="A8" s="38" t="s">
        <v>0</v>
      </c>
      <c r="B8" s="39">
        <v>754</v>
      </c>
      <c r="C8" s="40">
        <v>197</v>
      </c>
      <c r="D8" s="40">
        <v>261.2732095490716</v>
      </c>
      <c r="E8" s="40">
        <v>55160</v>
      </c>
      <c r="F8" s="40">
        <v>49250</v>
      </c>
      <c r="G8" s="40">
        <v>104410</v>
      </c>
      <c r="H8" s="40">
        <v>280</v>
      </c>
      <c r="I8" s="40">
        <v>250</v>
      </c>
      <c r="J8" s="40">
        <v>530</v>
      </c>
      <c r="K8" s="40">
        <f>E8/B8</f>
        <v>73.15649867374005</v>
      </c>
      <c r="L8" s="40">
        <f>F8/B8</f>
        <v>65.3183023872679</v>
      </c>
      <c r="M8" s="40">
        <v>138.47480106100795</v>
      </c>
    </row>
    <row r="9" spans="1:13" ht="12" customHeight="1">
      <c r="A9" s="41" t="s">
        <v>13</v>
      </c>
      <c r="B9" s="42">
        <v>199</v>
      </c>
      <c r="C9" s="43">
        <v>51.99336870026525</v>
      </c>
      <c r="D9" s="43">
        <v>261.2732095490716</v>
      </c>
      <c r="E9" s="43">
        <v>14558.1432</v>
      </c>
      <c r="F9" s="43">
        <v>12998.3422</v>
      </c>
      <c r="G9" s="43">
        <v>27556.4854</v>
      </c>
      <c r="H9" s="43">
        <v>279.99999930617554</v>
      </c>
      <c r="I9" s="43">
        <v>250.00000047955513</v>
      </c>
      <c r="J9" s="43">
        <v>529.9999997857308</v>
      </c>
      <c r="K9" s="43">
        <f aca="true" t="shared" si="0" ref="K9:K74">E9/B9</f>
        <v>73.15649849246232</v>
      </c>
      <c r="L9" s="43">
        <f aca="true" t="shared" si="1" ref="L9:L74">F9/B9</f>
        <v>65.31830251256281</v>
      </c>
      <c r="M9" s="43">
        <v>138.47480100502514</v>
      </c>
    </row>
    <row r="10" spans="1:13" ht="12" customHeight="1">
      <c r="A10" s="41" t="s">
        <v>14</v>
      </c>
      <c r="B10" s="42">
        <v>180</v>
      </c>
      <c r="C10" s="43">
        <v>47.02917771883289</v>
      </c>
      <c r="D10" s="43">
        <v>261.2732095490716</v>
      </c>
      <c r="E10" s="43">
        <v>13168.1698</v>
      </c>
      <c r="F10" s="43">
        <v>11757.2944</v>
      </c>
      <c r="G10" s="43">
        <v>24925.4642</v>
      </c>
      <c r="H10" s="43">
        <v>280.00000082346304</v>
      </c>
      <c r="I10" s="43">
        <v>249.99999936830233</v>
      </c>
      <c r="J10" s="43">
        <v>530.0000001917654</v>
      </c>
      <c r="K10" s="43">
        <f t="shared" si="0"/>
        <v>73.15649888888889</v>
      </c>
      <c r="L10" s="43">
        <f t="shared" si="1"/>
        <v>65.31830222222223</v>
      </c>
      <c r="M10" s="43">
        <v>138.4748011111111</v>
      </c>
    </row>
    <row r="11" spans="1:13" ht="12" customHeight="1">
      <c r="A11" s="41" t="s">
        <v>15</v>
      </c>
      <c r="B11" s="42">
        <v>65</v>
      </c>
      <c r="C11" s="43">
        <v>16.982758620689655</v>
      </c>
      <c r="D11" s="43">
        <v>261.2732095490716</v>
      </c>
      <c r="E11" s="43">
        <v>4755.1724</v>
      </c>
      <c r="F11" s="43">
        <v>4245.6897</v>
      </c>
      <c r="G11" s="43">
        <v>9000.8621</v>
      </c>
      <c r="H11" s="43">
        <v>279.9999991878173</v>
      </c>
      <c r="I11" s="43">
        <v>250.0000026395939</v>
      </c>
      <c r="J11" s="43">
        <v>530.0000018274112</v>
      </c>
      <c r="K11" s="43">
        <f t="shared" si="0"/>
        <v>73.15649846153846</v>
      </c>
      <c r="L11" s="43">
        <f t="shared" si="1"/>
        <v>65.31830307692307</v>
      </c>
      <c r="M11" s="43">
        <v>138.47480153846155</v>
      </c>
    </row>
    <row r="12" spans="1:13" ht="12" customHeight="1">
      <c r="A12" s="41" t="s">
        <v>16</v>
      </c>
      <c r="B12" s="42">
        <v>99</v>
      </c>
      <c r="C12" s="43">
        <v>25.866047745358088</v>
      </c>
      <c r="D12" s="43">
        <v>261.2732095490716</v>
      </c>
      <c r="E12" s="43">
        <v>7242.4934</v>
      </c>
      <c r="F12" s="43">
        <v>6466.5119</v>
      </c>
      <c r="G12" s="43">
        <v>13709.0053</v>
      </c>
      <c r="H12" s="43">
        <v>280.00000121007025</v>
      </c>
      <c r="I12" s="43">
        <v>249.99999859508796</v>
      </c>
      <c r="J12" s="43">
        <v>529.9999998051583</v>
      </c>
      <c r="K12" s="43">
        <f t="shared" si="0"/>
        <v>73.15649898989899</v>
      </c>
      <c r="L12" s="43">
        <f t="shared" si="1"/>
        <v>65.31830202020203</v>
      </c>
      <c r="M12" s="43">
        <v>138.474801010101</v>
      </c>
    </row>
    <row r="13" spans="1:13" ht="12" customHeight="1">
      <c r="A13" s="41" t="s">
        <v>17</v>
      </c>
      <c r="B13" s="42">
        <v>211</v>
      </c>
      <c r="C13" s="43">
        <v>55.12864721485411</v>
      </c>
      <c r="D13" s="43">
        <v>261.2732095490716</v>
      </c>
      <c r="E13" s="43">
        <v>15436.0212</v>
      </c>
      <c r="F13" s="43">
        <v>13782.1618</v>
      </c>
      <c r="G13" s="43">
        <v>29218.183</v>
      </c>
      <c r="H13" s="43">
        <v>279.99999963432526</v>
      </c>
      <c r="I13" s="43">
        <v>249.99999993263887</v>
      </c>
      <c r="J13" s="43">
        <v>529.9999995669642</v>
      </c>
      <c r="K13" s="43">
        <f t="shared" si="0"/>
        <v>73.15649857819905</v>
      </c>
      <c r="L13" s="43">
        <f t="shared" si="1"/>
        <v>65.31830236966825</v>
      </c>
      <c r="M13" s="43">
        <v>138.4748009478673</v>
      </c>
    </row>
    <row r="14" spans="1:13" ht="12" customHeight="1">
      <c r="A14" s="41"/>
      <c r="B14" s="42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</row>
    <row r="15" spans="1:13" s="25" customFormat="1" ht="12" customHeight="1">
      <c r="A15" s="44" t="s">
        <v>1</v>
      </c>
      <c r="B15" s="39">
        <v>16139</v>
      </c>
      <c r="C15" s="40">
        <v>4709</v>
      </c>
      <c r="D15" s="40">
        <v>291.7776813928992</v>
      </c>
      <c r="E15" s="40">
        <v>407761</v>
      </c>
      <c r="F15" s="40">
        <v>919101</v>
      </c>
      <c r="G15" s="40">
        <v>1326862</v>
      </c>
      <c r="H15" s="40">
        <v>86.5918454024209</v>
      </c>
      <c r="I15" s="40">
        <v>195.17965597791462</v>
      </c>
      <c r="J15" s="40">
        <v>281.7715013803355</v>
      </c>
      <c r="K15" s="40">
        <f t="shared" si="0"/>
        <v>25.265567879050746</v>
      </c>
      <c r="L15" s="40">
        <f t="shared" si="1"/>
        <v>56.949067476299646</v>
      </c>
      <c r="M15" s="40">
        <v>82.2146353553504</v>
      </c>
    </row>
    <row r="16" spans="1:13" ht="12" customHeight="1">
      <c r="A16" s="41" t="s">
        <v>18</v>
      </c>
      <c r="B16" s="42">
        <v>1790</v>
      </c>
      <c r="C16" s="43">
        <v>522.2820496932895</v>
      </c>
      <c r="D16" s="43">
        <v>291.7776813928992</v>
      </c>
      <c r="E16" s="43">
        <v>45225.3665</v>
      </c>
      <c r="F16" s="43">
        <v>101938.8308</v>
      </c>
      <c r="G16" s="43">
        <v>147164.1973</v>
      </c>
      <c r="H16" s="43">
        <v>86.59184539571793</v>
      </c>
      <c r="I16" s="43">
        <v>195.1796560112752</v>
      </c>
      <c r="J16" s="43">
        <v>281.77150140699314</v>
      </c>
      <c r="K16" s="43">
        <f t="shared" si="0"/>
        <v>25.26556787709497</v>
      </c>
      <c r="L16" s="43">
        <f t="shared" si="1"/>
        <v>56.94906748603352</v>
      </c>
      <c r="M16" s="43">
        <v>82.2146353631285</v>
      </c>
    </row>
    <row r="17" spans="1:13" ht="12" customHeight="1">
      <c r="A17" s="41" t="s">
        <v>19</v>
      </c>
      <c r="B17" s="42">
        <v>2211</v>
      </c>
      <c r="C17" s="43">
        <v>645.1204535597001</v>
      </c>
      <c r="D17" s="43">
        <v>291.7776813928992</v>
      </c>
      <c r="E17" s="43">
        <v>55862.1706</v>
      </c>
      <c r="F17" s="43">
        <v>125914.3882</v>
      </c>
      <c r="G17" s="43">
        <v>181776.5588</v>
      </c>
      <c r="H17" s="43">
        <v>86.59184543252194</v>
      </c>
      <c r="I17" s="43">
        <v>195.1796559932629</v>
      </c>
      <c r="J17" s="43">
        <v>281.77150142578483</v>
      </c>
      <c r="K17" s="43">
        <f t="shared" si="0"/>
        <v>25.26556788783356</v>
      </c>
      <c r="L17" s="43">
        <f t="shared" si="1"/>
        <v>56.94906748077793</v>
      </c>
      <c r="M17" s="43">
        <v>82.21463536861148</v>
      </c>
    </row>
    <row r="18" spans="1:13" ht="12" customHeight="1">
      <c r="A18" s="41" t="s">
        <v>20</v>
      </c>
      <c r="B18" s="42">
        <v>715</v>
      </c>
      <c r="C18" s="43">
        <v>208.6210421959229</v>
      </c>
      <c r="D18" s="43">
        <v>291.7776813928992</v>
      </c>
      <c r="E18" s="43">
        <v>18064.881</v>
      </c>
      <c r="F18" s="43">
        <v>40718.5832</v>
      </c>
      <c r="G18" s="43">
        <v>58783.4643</v>
      </c>
      <c r="H18" s="43">
        <v>86.59184524174064</v>
      </c>
      <c r="I18" s="43">
        <v>195.1796557595558</v>
      </c>
      <c r="J18" s="43">
        <v>281.77150148063447</v>
      </c>
      <c r="K18" s="43">
        <f t="shared" si="0"/>
        <v>25.265567832167832</v>
      </c>
      <c r="L18" s="43">
        <f t="shared" si="1"/>
        <v>56.94906741258741</v>
      </c>
      <c r="M18" s="43">
        <v>82.21463538461538</v>
      </c>
    </row>
    <row r="19" spans="1:13" ht="12" customHeight="1">
      <c r="A19" s="41" t="s">
        <v>21</v>
      </c>
      <c r="B19" s="42">
        <v>1153</v>
      </c>
      <c r="C19" s="43">
        <v>336.41966664601273</v>
      </c>
      <c r="D19" s="43">
        <v>291.7776813928992</v>
      </c>
      <c r="E19" s="43">
        <v>29131.1998</v>
      </c>
      <c r="F19" s="43">
        <v>65662.2748</v>
      </c>
      <c r="G19" s="43">
        <v>94793.4746</v>
      </c>
      <c r="H19" s="43">
        <v>86.59184550780859</v>
      </c>
      <c r="I19" s="43">
        <v>195.17965597739894</v>
      </c>
      <c r="J19" s="43">
        <v>281.7715014852075</v>
      </c>
      <c r="K19" s="43">
        <f t="shared" si="0"/>
        <v>25.26556790980052</v>
      </c>
      <c r="L19" s="43">
        <f t="shared" si="1"/>
        <v>56.949067476149175</v>
      </c>
      <c r="M19" s="43">
        <v>82.21463538594969</v>
      </c>
    </row>
    <row r="20" spans="1:13" ht="12" customHeight="1">
      <c r="A20" s="41" t="s">
        <v>22</v>
      </c>
      <c r="B20" s="42">
        <v>1010</v>
      </c>
      <c r="C20" s="43">
        <v>294.69545820682816</v>
      </c>
      <c r="D20" s="43">
        <v>291.7776813928992</v>
      </c>
      <c r="E20" s="43">
        <v>25518.2236</v>
      </c>
      <c r="F20" s="43">
        <v>57518.5582</v>
      </c>
      <c r="G20" s="43">
        <v>83036.7817</v>
      </c>
      <c r="H20" s="43">
        <v>86.5918455454796</v>
      </c>
      <c r="I20" s="43">
        <v>195.17965614397542</v>
      </c>
      <c r="J20" s="43">
        <v>281.7715013501217</v>
      </c>
      <c r="K20" s="43">
        <f t="shared" si="0"/>
        <v>25.26556792079208</v>
      </c>
      <c r="L20" s="43">
        <f t="shared" si="1"/>
        <v>56.94906752475247</v>
      </c>
      <c r="M20" s="43">
        <v>82.21463534653466</v>
      </c>
    </row>
    <row r="21" spans="1:13" ht="12" customHeight="1">
      <c r="A21" s="41" t="s">
        <v>23</v>
      </c>
      <c r="B21" s="42">
        <v>674</v>
      </c>
      <c r="C21" s="43">
        <v>196.65815725881404</v>
      </c>
      <c r="D21" s="43">
        <v>291.7776813928992</v>
      </c>
      <c r="E21" s="43">
        <v>17028.9928</v>
      </c>
      <c r="F21" s="43">
        <v>38383.6715</v>
      </c>
      <c r="G21" s="43">
        <v>55412.6642</v>
      </c>
      <c r="H21" s="43">
        <v>86.59184565422737</v>
      </c>
      <c r="I21" s="43">
        <v>195.1796560845669</v>
      </c>
      <c r="J21" s="43">
        <v>281.7715012302977</v>
      </c>
      <c r="K21" s="43">
        <f t="shared" si="0"/>
        <v>25.265567952522254</v>
      </c>
      <c r="L21" s="43">
        <f t="shared" si="1"/>
        <v>56.94906750741839</v>
      </c>
      <c r="M21" s="43">
        <v>82.21463531157269</v>
      </c>
    </row>
    <row r="22" spans="1:13" ht="12" customHeight="1">
      <c r="A22" s="41" t="s">
        <v>24</v>
      </c>
      <c r="B22" s="42">
        <v>998</v>
      </c>
      <c r="C22" s="43">
        <v>291.1941260301134</v>
      </c>
      <c r="D22" s="43">
        <v>291.77768139289924</v>
      </c>
      <c r="E22" s="43">
        <v>25215.0367</v>
      </c>
      <c r="F22" s="43">
        <v>56835.1693</v>
      </c>
      <c r="G22" s="43">
        <v>82050.2061</v>
      </c>
      <c r="H22" s="43">
        <v>86.59184525374809</v>
      </c>
      <c r="I22" s="43">
        <v>195.17965583592328</v>
      </c>
      <c r="J22" s="43">
        <v>281.7715014330849</v>
      </c>
      <c r="K22" s="43">
        <f t="shared" si="0"/>
        <v>25.265567835671344</v>
      </c>
      <c r="L22" s="43">
        <f t="shared" si="1"/>
        <v>56.94906743486974</v>
      </c>
      <c r="M22" s="43">
        <v>82.21463537074148</v>
      </c>
    </row>
    <row r="23" spans="1:13" ht="12" customHeight="1">
      <c r="A23" s="41" t="s">
        <v>25</v>
      </c>
      <c r="B23" s="42">
        <v>2155</v>
      </c>
      <c r="C23" s="43">
        <v>628.7809034016977</v>
      </c>
      <c r="D23" s="43">
        <v>291.7776813928992</v>
      </c>
      <c r="E23" s="43">
        <v>54447.2988</v>
      </c>
      <c r="F23" s="43">
        <v>122725.2404</v>
      </c>
      <c r="G23" s="43">
        <v>177172.5392</v>
      </c>
      <c r="H23" s="43">
        <v>86.5918454352553</v>
      </c>
      <c r="I23" s="43">
        <v>195.17965595974337</v>
      </c>
      <c r="J23" s="43">
        <v>281.77150139499867</v>
      </c>
      <c r="K23" s="43">
        <f t="shared" si="0"/>
        <v>25.26556788863109</v>
      </c>
      <c r="L23" s="43">
        <f t="shared" si="1"/>
        <v>56.949067470997676</v>
      </c>
      <c r="M23" s="43">
        <v>82.21463535962877</v>
      </c>
    </row>
    <row r="24" spans="1:13" ht="12" customHeight="1">
      <c r="A24" s="41" t="s">
        <v>26</v>
      </c>
      <c r="B24" s="42">
        <v>502</v>
      </c>
      <c r="C24" s="43">
        <v>146.4723960592354</v>
      </c>
      <c r="D24" s="43">
        <v>291.7776813928992</v>
      </c>
      <c r="E24" s="43">
        <v>12683.3151</v>
      </c>
      <c r="F24" s="43">
        <v>28588.4319</v>
      </c>
      <c r="G24" s="43">
        <v>41271.7469</v>
      </c>
      <c r="H24" s="43">
        <v>86.59184557116617</v>
      </c>
      <c r="I24" s="43">
        <v>195.17965616155044</v>
      </c>
      <c r="J24" s="43">
        <v>281.77150104999413</v>
      </c>
      <c r="K24" s="43">
        <f t="shared" si="0"/>
        <v>25.265567928286853</v>
      </c>
      <c r="L24" s="43">
        <f t="shared" si="1"/>
        <v>56.94906752988048</v>
      </c>
      <c r="M24" s="43">
        <v>82.21463525896414</v>
      </c>
    </row>
    <row r="25" spans="1:13" ht="12" customHeight="1">
      <c r="A25" s="41" t="s">
        <v>27</v>
      </c>
      <c r="B25" s="42">
        <v>2078</v>
      </c>
      <c r="C25" s="43">
        <v>606.3140219344444</v>
      </c>
      <c r="D25" s="43">
        <v>291.7776813928991</v>
      </c>
      <c r="E25" s="43">
        <v>52501.8501</v>
      </c>
      <c r="F25" s="43">
        <v>118340.1622</v>
      </c>
      <c r="G25" s="43">
        <v>170842.0123</v>
      </c>
      <c r="H25" s="43">
        <v>86.59184548048698</v>
      </c>
      <c r="I25" s="43">
        <v>195.17965595193692</v>
      </c>
      <c r="J25" s="43">
        <v>281.7715014324239</v>
      </c>
      <c r="K25" s="43">
        <f t="shared" si="0"/>
        <v>25.265567901828682</v>
      </c>
      <c r="L25" s="43">
        <f t="shared" si="1"/>
        <v>56.949067468719925</v>
      </c>
      <c r="M25" s="43">
        <v>82.2146353705486</v>
      </c>
    </row>
    <row r="26" spans="1:13" ht="12" customHeight="1">
      <c r="A26" s="41" t="s">
        <v>28</v>
      </c>
      <c r="B26" s="42">
        <v>189</v>
      </c>
      <c r="C26" s="43">
        <v>55.145981783257945</v>
      </c>
      <c r="D26" s="43">
        <v>291.7776813928992</v>
      </c>
      <c r="E26" s="43">
        <v>4775.1923</v>
      </c>
      <c r="F26" s="43">
        <v>10763.3738</v>
      </c>
      <c r="G26" s="43">
        <v>15538.5661</v>
      </c>
      <c r="H26" s="43">
        <v>86.59184487399452</v>
      </c>
      <c r="I26" s="43">
        <v>195.17965682982378</v>
      </c>
      <c r="J26" s="43">
        <v>281.77150170381833</v>
      </c>
      <c r="K26" s="43">
        <f t="shared" si="0"/>
        <v>25.265567724867722</v>
      </c>
      <c r="L26" s="43">
        <f t="shared" si="1"/>
        <v>56.949067724867724</v>
      </c>
      <c r="M26" s="43">
        <v>82.21463544973545</v>
      </c>
    </row>
    <row r="27" spans="1:13" ht="12" customHeight="1">
      <c r="A27" s="41" t="s">
        <v>29</v>
      </c>
      <c r="B27" s="42">
        <v>2664</v>
      </c>
      <c r="C27" s="43">
        <v>777.2957432306835</v>
      </c>
      <c r="D27" s="43">
        <v>291.7776813928992</v>
      </c>
      <c r="E27" s="43">
        <v>67307.4728</v>
      </c>
      <c r="F27" s="43">
        <v>151712.3158</v>
      </c>
      <c r="G27" s="43">
        <v>219019.7886</v>
      </c>
      <c r="H27" s="43">
        <v>86.59184536409418</v>
      </c>
      <c r="I27" s="43">
        <v>195.17965603341185</v>
      </c>
      <c r="J27" s="43">
        <v>281.77150139750603</v>
      </c>
      <c r="K27" s="43">
        <f t="shared" si="0"/>
        <v>25.26556786786787</v>
      </c>
      <c r="L27" s="43">
        <f t="shared" si="1"/>
        <v>56.949067492492496</v>
      </c>
      <c r="M27" s="43">
        <v>82.21463536036036</v>
      </c>
    </row>
    <row r="28" spans="1:13" ht="12" customHeight="1">
      <c r="A28" s="41"/>
      <c r="B28" s="42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</row>
    <row r="29" spans="1:13" s="25" customFormat="1" ht="12" customHeight="1">
      <c r="A29" s="38" t="s">
        <v>2</v>
      </c>
      <c r="B29" s="39">
        <v>236366</v>
      </c>
      <c r="C29" s="40">
        <v>82409.64</v>
      </c>
      <c r="D29" s="40">
        <v>348.6526827039422</v>
      </c>
      <c r="E29" s="40">
        <v>10701186</v>
      </c>
      <c r="F29" s="40">
        <v>18710734</v>
      </c>
      <c r="G29" s="40">
        <v>29556751</v>
      </c>
      <c r="H29" s="40">
        <v>129.85357052888472</v>
      </c>
      <c r="I29" s="40">
        <v>227.04545244949497</v>
      </c>
      <c r="J29" s="40">
        <v>358.65647514052966</v>
      </c>
      <c r="K29" s="40">
        <f t="shared" si="0"/>
        <v>45.27379572358122</v>
      </c>
      <c r="L29" s="40">
        <f t="shared" si="1"/>
        <v>79.16000609224677</v>
      </c>
      <c r="M29" s="40">
        <v>125.04654222688542</v>
      </c>
    </row>
    <row r="30" spans="1:13" ht="12" customHeight="1">
      <c r="A30" s="41" t="s">
        <v>30</v>
      </c>
      <c r="B30" s="42">
        <v>3649</v>
      </c>
      <c r="C30" s="43">
        <v>1413</v>
      </c>
      <c r="D30" s="43">
        <v>387.22937791175667</v>
      </c>
      <c r="E30" s="43">
        <v>169350</v>
      </c>
      <c r="F30" s="43">
        <v>353250</v>
      </c>
      <c r="G30" s="43">
        <v>522600</v>
      </c>
      <c r="H30" s="43">
        <v>119.85138004246285</v>
      </c>
      <c r="I30" s="43">
        <v>250</v>
      </c>
      <c r="J30" s="43">
        <v>369.85138004246284</v>
      </c>
      <c r="K30" s="43">
        <f t="shared" si="0"/>
        <v>46.40997533570841</v>
      </c>
      <c r="L30" s="43">
        <f t="shared" si="1"/>
        <v>96.80734447793917</v>
      </c>
      <c r="M30" s="43">
        <v>143.21731981364758</v>
      </c>
    </row>
    <row r="31" spans="1:13" ht="12" customHeight="1">
      <c r="A31" s="41" t="s">
        <v>31</v>
      </c>
      <c r="B31" s="42">
        <v>421</v>
      </c>
      <c r="C31" s="43">
        <v>109.9</v>
      </c>
      <c r="D31" s="43">
        <v>261.04513064133016</v>
      </c>
      <c r="E31" s="43">
        <v>40554</v>
      </c>
      <c r="F31" s="43">
        <v>24077</v>
      </c>
      <c r="G31" s="43">
        <v>64631</v>
      </c>
      <c r="H31" s="43">
        <v>369.0081892629663</v>
      </c>
      <c r="I31" s="43">
        <v>219.08098271155595</v>
      </c>
      <c r="J31" s="43">
        <v>588.0891719745223</v>
      </c>
      <c r="K31" s="43">
        <f t="shared" si="0"/>
        <v>96.32779097387173</v>
      </c>
      <c r="L31" s="43">
        <f t="shared" si="1"/>
        <v>57.19002375296912</v>
      </c>
      <c r="M31" s="43">
        <v>153.51781472684087</v>
      </c>
    </row>
    <row r="32" spans="1:13" ht="12" customHeight="1">
      <c r="A32" s="41" t="s">
        <v>32</v>
      </c>
      <c r="B32" s="42">
        <v>264</v>
      </c>
      <c r="C32" s="43">
        <v>60.5</v>
      </c>
      <c r="D32" s="43">
        <v>229.16666666666666</v>
      </c>
      <c r="E32" s="43">
        <v>29095</v>
      </c>
      <c r="F32" s="43">
        <v>25320</v>
      </c>
      <c r="G32" s="43">
        <v>54415</v>
      </c>
      <c r="H32" s="43">
        <v>480.90909090909093</v>
      </c>
      <c r="I32" s="43">
        <v>418.5123966942149</v>
      </c>
      <c r="J32" s="43">
        <v>899.4214876033058</v>
      </c>
      <c r="K32" s="43">
        <f t="shared" si="0"/>
        <v>110.20833333333333</v>
      </c>
      <c r="L32" s="43">
        <f t="shared" si="1"/>
        <v>95.9090909090909</v>
      </c>
      <c r="M32" s="43">
        <v>206.11742424242425</v>
      </c>
    </row>
    <row r="33" spans="1:13" ht="12" customHeight="1">
      <c r="A33" s="41" t="s">
        <v>33</v>
      </c>
      <c r="B33" s="42">
        <v>974</v>
      </c>
      <c r="C33" s="43">
        <v>304</v>
      </c>
      <c r="D33" s="43">
        <v>312.11498973305953</v>
      </c>
      <c r="E33" s="43">
        <v>50583</v>
      </c>
      <c r="F33" s="43">
        <v>76067</v>
      </c>
      <c r="G33" s="43">
        <v>126650</v>
      </c>
      <c r="H33" s="43">
        <v>166.39144736842104</v>
      </c>
      <c r="I33" s="43">
        <v>250.2203947368421</v>
      </c>
      <c r="J33" s="43">
        <v>416.6118421052632</v>
      </c>
      <c r="K33" s="43">
        <f t="shared" si="0"/>
        <v>51.93326488706366</v>
      </c>
      <c r="L33" s="43">
        <f t="shared" si="1"/>
        <v>78.09753593429159</v>
      </c>
      <c r="M33" s="43">
        <v>130.03080082135523</v>
      </c>
    </row>
    <row r="34" spans="1:13" ht="12" customHeight="1">
      <c r="A34" s="41" t="s">
        <v>34</v>
      </c>
      <c r="B34" s="42">
        <v>420</v>
      </c>
      <c r="C34" s="43">
        <v>127.9</v>
      </c>
      <c r="D34" s="43">
        <v>304.5238095238095</v>
      </c>
      <c r="E34" s="43">
        <v>35214</v>
      </c>
      <c r="F34" s="43">
        <v>32000</v>
      </c>
      <c r="G34" s="43">
        <v>67214</v>
      </c>
      <c r="H34" s="43">
        <v>275.3244722439406</v>
      </c>
      <c r="I34" s="43">
        <v>250.1954652071931</v>
      </c>
      <c r="J34" s="43">
        <v>525.5199374511337</v>
      </c>
      <c r="K34" s="43">
        <f t="shared" si="0"/>
        <v>83.84285714285714</v>
      </c>
      <c r="L34" s="43">
        <f t="shared" si="1"/>
        <v>76.19047619047619</v>
      </c>
      <c r="M34" s="43">
        <v>160.03333333333333</v>
      </c>
    </row>
    <row r="35" spans="1:13" ht="12" customHeight="1">
      <c r="A35" s="41" t="s">
        <v>35</v>
      </c>
      <c r="B35" s="42">
        <v>1013</v>
      </c>
      <c r="C35" s="43">
        <v>305.5</v>
      </c>
      <c r="D35" s="43">
        <v>301.5794669299112</v>
      </c>
      <c r="E35" s="43">
        <v>53738</v>
      </c>
      <c r="F35" s="43">
        <v>77768</v>
      </c>
      <c r="G35" s="43">
        <v>131506</v>
      </c>
      <c r="H35" s="43">
        <v>175.90180032733224</v>
      </c>
      <c r="I35" s="43">
        <v>254.5597381342062</v>
      </c>
      <c r="J35" s="43">
        <v>430.46153846153845</v>
      </c>
      <c r="K35" s="43">
        <f t="shared" si="0"/>
        <v>53.04837117472853</v>
      </c>
      <c r="L35" s="43">
        <f t="shared" si="1"/>
        <v>76.76999012833168</v>
      </c>
      <c r="M35" s="43">
        <v>129.81836130306021</v>
      </c>
    </row>
    <row r="36" spans="1:13" ht="12" customHeight="1">
      <c r="A36" s="41" t="s">
        <v>36</v>
      </c>
      <c r="B36" s="42">
        <v>5100</v>
      </c>
      <c r="C36" s="43">
        <v>3287</v>
      </c>
      <c r="D36" s="43">
        <v>644.5098039215686</v>
      </c>
      <c r="E36" s="43">
        <v>475152</v>
      </c>
      <c r="F36" s="43">
        <v>690838</v>
      </c>
      <c r="G36" s="43">
        <v>1165990</v>
      </c>
      <c r="H36" s="43">
        <v>144.5549132947977</v>
      </c>
      <c r="I36" s="43">
        <v>210.1728019470642</v>
      </c>
      <c r="J36" s="43">
        <v>354.72771524186186</v>
      </c>
      <c r="K36" s="43">
        <f t="shared" si="0"/>
        <v>93.16705882352942</v>
      </c>
      <c r="L36" s="43">
        <f t="shared" si="1"/>
        <v>135.45843137254903</v>
      </c>
      <c r="M36" s="43">
        <v>228.62549019607843</v>
      </c>
    </row>
    <row r="37" spans="1:13" ht="12" customHeight="1">
      <c r="A37" s="41" t="s">
        <v>37</v>
      </c>
      <c r="B37" s="42">
        <v>3457</v>
      </c>
      <c r="C37" s="43">
        <v>1280.5</v>
      </c>
      <c r="D37" s="43">
        <v>370.40786809372287</v>
      </c>
      <c r="E37" s="43">
        <v>129475</v>
      </c>
      <c r="F37" s="43">
        <v>324345</v>
      </c>
      <c r="G37" s="43">
        <v>453820</v>
      </c>
      <c r="H37" s="43">
        <v>101.11284654431863</v>
      </c>
      <c r="I37" s="43">
        <v>253.2955876610699</v>
      </c>
      <c r="J37" s="43">
        <v>354.4084342053885</v>
      </c>
      <c r="K37" s="43">
        <f t="shared" si="0"/>
        <v>37.452993925368816</v>
      </c>
      <c r="L37" s="43">
        <f t="shared" si="1"/>
        <v>93.8226786230836</v>
      </c>
      <c r="M37" s="43">
        <v>131.2756725484524</v>
      </c>
    </row>
    <row r="38" spans="1:13" ht="12" customHeight="1">
      <c r="A38" s="41" t="s">
        <v>38</v>
      </c>
      <c r="B38" s="42">
        <v>1578</v>
      </c>
      <c r="C38" s="43">
        <v>747.9</v>
      </c>
      <c r="D38" s="43">
        <v>473.95437262357416</v>
      </c>
      <c r="E38" s="43">
        <v>105109</v>
      </c>
      <c r="F38" s="43">
        <v>186776</v>
      </c>
      <c r="G38" s="43">
        <v>291885</v>
      </c>
      <c r="H38" s="43">
        <v>140.53884209118866</v>
      </c>
      <c r="I38" s="43">
        <v>249.73392164727906</v>
      </c>
      <c r="J38" s="43">
        <v>390.27276373846775</v>
      </c>
      <c r="K38" s="43">
        <f t="shared" si="0"/>
        <v>66.60899873257287</v>
      </c>
      <c r="L38" s="43">
        <f t="shared" si="1"/>
        <v>118.36248415716096</v>
      </c>
      <c r="M38" s="43">
        <v>184.97148288973384</v>
      </c>
    </row>
    <row r="39" spans="1:13" ht="12" customHeight="1">
      <c r="A39" s="41" t="s">
        <v>39</v>
      </c>
      <c r="B39" s="42">
        <v>1199</v>
      </c>
      <c r="C39" s="43">
        <v>484.5</v>
      </c>
      <c r="D39" s="43">
        <v>404.08673894912425</v>
      </c>
      <c r="E39" s="43">
        <v>60217</v>
      </c>
      <c r="F39" s="43">
        <v>121125</v>
      </c>
      <c r="G39" s="43">
        <v>181342</v>
      </c>
      <c r="H39" s="43">
        <v>124.28689370485036</v>
      </c>
      <c r="I39" s="43">
        <v>250</v>
      </c>
      <c r="J39" s="43">
        <v>374.28689370485034</v>
      </c>
      <c r="K39" s="43">
        <f t="shared" si="0"/>
        <v>50.22268557130943</v>
      </c>
      <c r="L39" s="43">
        <f t="shared" si="1"/>
        <v>101.02168473728106</v>
      </c>
      <c r="M39" s="43">
        <v>151.2443703085905</v>
      </c>
    </row>
    <row r="40" spans="1:13" ht="12" customHeight="1">
      <c r="A40" s="41" t="s">
        <v>40</v>
      </c>
      <c r="B40" s="42">
        <v>17006</v>
      </c>
      <c r="C40" s="43">
        <v>5565</v>
      </c>
      <c r="D40" s="43">
        <v>327.2374456074327</v>
      </c>
      <c r="E40" s="43">
        <v>883000</v>
      </c>
      <c r="F40" s="43">
        <v>1168000</v>
      </c>
      <c r="G40" s="43">
        <v>2051000</v>
      </c>
      <c r="H40" s="43">
        <v>158.670260557053</v>
      </c>
      <c r="I40" s="43">
        <v>209.88319856244385</v>
      </c>
      <c r="J40" s="43">
        <v>368.55345911949684</v>
      </c>
      <c r="K40" s="43">
        <f t="shared" si="0"/>
        <v>51.9228507585558</v>
      </c>
      <c r="L40" s="43">
        <f t="shared" si="1"/>
        <v>68.6816417734917</v>
      </c>
      <c r="M40" s="43">
        <v>120.60449253204752</v>
      </c>
    </row>
    <row r="41" spans="1:13" ht="12" customHeight="1">
      <c r="A41" s="41" t="s">
        <v>41</v>
      </c>
      <c r="B41" s="42">
        <v>500</v>
      </c>
      <c r="C41" s="43">
        <v>172.3</v>
      </c>
      <c r="D41" s="43">
        <v>344.6</v>
      </c>
      <c r="E41" s="43">
        <v>22727</v>
      </c>
      <c r="F41" s="43">
        <v>43069</v>
      </c>
      <c r="G41" s="43">
        <v>65796</v>
      </c>
      <c r="H41" s="43">
        <v>131.90365641323274</v>
      </c>
      <c r="I41" s="43">
        <v>249.9651770168311</v>
      </c>
      <c r="J41" s="43">
        <v>381.86883343006383</v>
      </c>
      <c r="K41" s="43">
        <f t="shared" si="0"/>
        <v>45.454</v>
      </c>
      <c r="L41" s="43">
        <f t="shared" si="1"/>
        <v>86.138</v>
      </c>
      <c r="M41" s="43">
        <v>131.592</v>
      </c>
    </row>
    <row r="42" spans="1:13" ht="12" customHeight="1">
      <c r="A42" s="41" t="s">
        <v>42</v>
      </c>
      <c r="B42" s="42">
        <v>1493</v>
      </c>
      <c r="C42" s="43">
        <v>831.3</v>
      </c>
      <c r="D42" s="43">
        <v>556.7983924983256</v>
      </c>
      <c r="E42" s="43">
        <v>84076</v>
      </c>
      <c r="F42" s="43">
        <v>208222</v>
      </c>
      <c r="G42" s="43">
        <v>292298</v>
      </c>
      <c r="H42" s="43">
        <v>101.13797666305786</v>
      </c>
      <c r="I42" s="43">
        <v>250.4775652592325</v>
      </c>
      <c r="J42" s="43">
        <v>351.61554192229033</v>
      </c>
      <c r="K42" s="43">
        <f t="shared" si="0"/>
        <v>56.313462826523775</v>
      </c>
      <c r="L42" s="43">
        <f t="shared" si="1"/>
        <v>139.4655056932351</v>
      </c>
      <c r="M42" s="43">
        <v>195.77896851975888</v>
      </c>
    </row>
    <row r="43" spans="1:13" ht="12" customHeight="1">
      <c r="A43" s="41" t="s">
        <v>43</v>
      </c>
      <c r="B43" s="42">
        <v>741</v>
      </c>
      <c r="C43" s="43">
        <v>395.6</v>
      </c>
      <c r="D43" s="43">
        <v>533.8731443994602</v>
      </c>
      <c r="E43" s="43">
        <v>50317</v>
      </c>
      <c r="F43" s="43">
        <v>102280</v>
      </c>
      <c r="G43" s="43">
        <v>152597</v>
      </c>
      <c r="H43" s="43">
        <v>127.19160768452983</v>
      </c>
      <c r="I43" s="43">
        <v>258.54398382204243</v>
      </c>
      <c r="J43" s="43">
        <v>385.7355915065723</v>
      </c>
      <c r="K43" s="43">
        <f t="shared" si="0"/>
        <v>67.90418353576248</v>
      </c>
      <c r="L43" s="43">
        <f t="shared" si="1"/>
        <v>138.02968960863697</v>
      </c>
      <c r="M43" s="43">
        <v>205.93387314439946</v>
      </c>
    </row>
    <row r="44" spans="1:13" ht="12" customHeight="1">
      <c r="A44" s="41" t="s">
        <v>44</v>
      </c>
      <c r="B44" s="42">
        <v>357</v>
      </c>
      <c r="C44" s="43">
        <v>88</v>
      </c>
      <c r="D44" s="43">
        <v>246.49859943977592</v>
      </c>
      <c r="E44" s="43">
        <v>27509</v>
      </c>
      <c r="F44" s="43">
        <v>23916</v>
      </c>
      <c r="G44" s="43">
        <v>51425</v>
      </c>
      <c r="H44" s="43">
        <v>312.60227272727275</v>
      </c>
      <c r="I44" s="43">
        <v>271.77272727272725</v>
      </c>
      <c r="J44" s="43">
        <v>584.375</v>
      </c>
      <c r="K44" s="43">
        <f t="shared" si="0"/>
        <v>77.05602240896359</v>
      </c>
      <c r="L44" s="43">
        <f t="shared" si="1"/>
        <v>66.99159663865547</v>
      </c>
      <c r="M44" s="43">
        <v>144.04761904761904</v>
      </c>
    </row>
    <row r="45" spans="1:13" ht="12" customHeight="1">
      <c r="A45" s="41" t="s">
        <v>45</v>
      </c>
      <c r="B45" s="42">
        <v>4864</v>
      </c>
      <c r="C45" s="43">
        <v>1295</v>
      </c>
      <c r="D45" s="43">
        <v>266.2417763157895</v>
      </c>
      <c r="E45" s="43">
        <v>168133</v>
      </c>
      <c r="F45" s="43">
        <v>323665</v>
      </c>
      <c r="G45" s="43">
        <v>491798</v>
      </c>
      <c r="H45" s="43">
        <v>129.83243243243243</v>
      </c>
      <c r="I45" s="43">
        <v>249.93436293436292</v>
      </c>
      <c r="J45" s="43">
        <v>379.76679536679535</v>
      </c>
      <c r="K45" s="43">
        <f t="shared" si="0"/>
        <v>34.56681743421053</v>
      </c>
      <c r="L45" s="43">
        <f t="shared" si="1"/>
        <v>66.54296875</v>
      </c>
      <c r="M45" s="43">
        <v>101.10978618421052</v>
      </c>
    </row>
    <row r="46" spans="1:13" ht="12" customHeight="1">
      <c r="A46" s="41" t="s">
        <v>46</v>
      </c>
      <c r="B46" s="42">
        <v>506</v>
      </c>
      <c r="C46" s="43">
        <v>262</v>
      </c>
      <c r="D46" s="43">
        <v>517.7865612648221</v>
      </c>
      <c r="E46" s="43">
        <v>56802</v>
      </c>
      <c r="F46" s="43">
        <v>55627</v>
      </c>
      <c r="G46" s="43">
        <v>112429</v>
      </c>
      <c r="H46" s="43">
        <v>216.80152671755727</v>
      </c>
      <c r="I46" s="43">
        <v>212.31679389312978</v>
      </c>
      <c r="J46" s="43">
        <v>429.118320610687</v>
      </c>
      <c r="K46" s="43">
        <f t="shared" si="0"/>
        <v>112.25691699604744</v>
      </c>
      <c r="L46" s="43">
        <f t="shared" si="1"/>
        <v>109.93478260869566</v>
      </c>
      <c r="M46" s="43">
        <v>222.1916996047431</v>
      </c>
    </row>
    <row r="47" spans="1:13" ht="12" customHeight="1">
      <c r="A47" s="41" t="s">
        <v>47</v>
      </c>
      <c r="B47" s="42">
        <v>1846</v>
      </c>
      <c r="C47" s="43">
        <v>1163</v>
      </c>
      <c r="D47" s="43">
        <v>630.0108342361864</v>
      </c>
      <c r="E47" s="43">
        <v>143156</v>
      </c>
      <c r="F47" s="43">
        <v>244234</v>
      </c>
      <c r="G47" s="43">
        <v>387390</v>
      </c>
      <c r="H47" s="43">
        <v>123.09200343938092</v>
      </c>
      <c r="I47" s="43">
        <v>210.00343938091143</v>
      </c>
      <c r="J47" s="43">
        <v>333.09544282029236</v>
      </c>
      <c r="K47" s="43">
        <f t="shared" si="0"/>
        <v>77.54929577464789</v>
      </c>
      <c r="L47" s="43">
        <f t="shared" si="1"/>
        <v>132.3044420368364</v>
      </c>
      <c r="M47" s="43">
        <v>209.85373781148428</v>
      </c>
    </row>
    <row r="48" spans="1:13" ht="12" customHeight="1">
      <c r="A48" s="41" t="s">
        <v>48</v>
      </c>
      <c r="B48" s="42">
        <v>442</v>
      </c>
      <c r="C48" s="43">
        <v>181.1</v>
      </c>
      <c r="D48" s="43">
        <v>409.72850678733033</v>
      </c>
      <c r="E48" s="43">
        <v>28590</v>
      </c>
      <c r="F48" s="43">
        <v>45472</v>
      </c>
      <c r="G48" s="43">
        <v>74062</v>
      </c>
      <c r="H48" s="43">
        <v>157.8685808945334</v>
      </c>
      <c r="I48" s="43">
        <v>251.08779679734954</v>
      </c>
      <c r="J48" s="43">
        <v>408.95637769188295</v>
      </c>
      <c r="K48" s="43">
        <f t="shared" si="0"/>
        <v>64.68325791855203</v>
      </c>
      <c r="L48" s="43">
        <f t="shared" si="1"/>
        <v>102.87782805429865</v>
      </c>
      <c r="M48" s="43">
        <v>167.5610859728507</v>
      </c>
    </row>
    <row r="49" spans="1:13" ht="12" customHeight="1">
      <c r="A49" s="41" t="s">
        <v>49</v>
      </c>
      <c r="B49" s="42">
        <v>604</v>
      </c>
      <c r="C49" s="43">
        <v>336.3</v>
      </c>
      <c r="D49" s="43">
        <v>556.7880794701987</v>
      </c>
      <c r="E49" s="43">
        <v>43671</v>
      </c>
      <c r="F49" s="43">
        <v>66105</v>
      </c>
      <c r="G49" s="43">
        <v>109776</v>
      </c>
      <c r="H49" s="43">
        <v>129.85727029438002</v>
      </c>
      <c r="I49" s="43">
        <v>196.56556645851919</v>
      </c>
      <c r="J49" s="43">
        <v>326.4228367528992</v>
      </c>
      <c r="K49" s="43">
        <f t="shared" si="0"/>
        <v>72.30298013245033</v>
      </c>
      <c r="L49" s="43">
        <f t="shared" si="1"/>
        <v>109.44536423841059</v>
      </c>
      <c r="M49" s="43">
        <v>181.74834437086093</v>
      </c>
    </row>
    <row r="50" spans="1:13" ht="12" customHeight="1">
      <c r="A50" s="41" t="s">
        <v>50</v>
      </c>
      <c r="B50" s="42">
        <v>1325</v>
      </c>
      <c r="C50" s="43">
        <v>378</v>
      </c>
      <c r="D50" s="43">
        <v>285.2830188679245</v>
      </c>
      <c r="E50" s="43">
        <v>54136</v>
      </c>
      <c r="F50" s="43">
        <v>94690</v>
      </c>
      <c r="G50" s="43">
        <v>148826</v>
      </c>
      <c r="H50" s="43">
        <v>143.21693121693121</v>
      </c>
      <c r="I50" s="43">
        <v>250.5026455026455</v>
      </c>
      <c r="J50" s="43">
        <v>393.7195767195767</v>
      </c>
      <c r="K50" s="43">
        <f t="shared" si="0"/>
        <v>40.857358490566035</v>
      </c>
      <c r="L50" s="43">
        <f t="shared" si="1"/>
        <v>71.46415094339622</v>
      </c>
      <c r="M50" s="43">
        <v>112.32150943396226</v>
      </c>
    </row>
    <row r="51" spans="1:13" ht="12" customHeight="1">
      <c r="A51" s="41" t="s">
        <v>51</v>
      </c>
      <c r="B51" s="42">
        <v>1651</v>
      </c>
      <c r="C51" s="43">
        <v>533.4</v>
      </c>
      <c r="D51" s="43">
        <v>323.0769230769231</v>
      </c>
      <c r="E51" s="43">
        <v>69043</v>
      </c>
      <c r="F51" s="43">
        <v>133352</v>
      </c>
      <c r="G51" s="43">
        <v>202395</v>
      </c>
      <c r="H51" s="43">
        <v>129.43944506936634</v>
      </c>
      <c r="I51" s="43">
        <v>250.00374953130859</v>
      </c>
      <c r="J51" s="43">
        <v>379.44319460067493</v>
      </c>
      <c r="K51" s="43">
        <f t="shared" si="0"/>
        <v>41.818897637795274</v>
      </c>
      <c r="L51" s="43">
        <f t="shared" si="1"/>
        <v>80.77044215626893</v>
      </c>
      <c r="M51" s="43">
        <v>122.5893397940642</v>
      </c>
    </row>
    <row r="52" spans="1:13" ht="12" customHeight="1">
      <c r="A52" s="41" t="s">
        <v>52</v>
      </c>
      <c r="B52" s="42">
        <v>562</v>
      </c>
      <c r="C52" s="43">
        <v>118.5</v>
      </c>
      <c r="D52" s="43">
        <v>210.85409252669038</v>
      </c>
      <c r="E52" s="43">
        <v>18205</v>
      </c>
      <c r="F52" s="43">
        <v>18135</v>
      </c>
      <c r="G52" s="43">
        <v>36340</v>
      </c>
      <c r="H52" s="43">
        <v>153.62869198312237</v>
      </c>
      <c r="I52" s="43">
        <v>153.0379746835443</v>
      </c>
      <c r="J52" s="43">
        <v>306.6666666666667</v>
      </c>
      <c r="K52" s="43">
        <f t="shared" si="0"/>
        <v>32.3932384341637</v>
      </c>
      <c r="L52" s="43">
        <f t="shared" si="1"/>
        <v>32.26868327402135</v>
      </c>
      <c r="M52" s="43">
        <v>64.66192170818505</v>
      </c>
    </row>
    <row r="53" spans="1:13" ht="12" customHeight="1">
      <c r="A53" s="41" t="s">
        <v>53</v>
      </c>
      <c r="B53" s="42">
        <v>362</v>
      </c>
      <c r="C53" s="43">
        <v>56.6</v>
      </c>
      <c r="D53" s="43">
        <v>156.353591160221</v>
      </c>
      <c r="E53" s="43">
        <v>17816</v>
      </c>
      <c r="F53" s="43">
        <v>15020</v>
      </c>
      <c r="G53" s="43">
        <v>32836</v>
      </c>
      <c r="H53" s="43">
        <v>314.77031802120143</v>
      </c>
      <c r="I53" s="43">
        <v>265.3710247349823</v>
      </c>
      <c r="J53" s="43">
        <v>580.1413427561837</v>
      </c>
      <c r="K53" s="43">
        <f t="shared" si="0"/>
        <v>49.21546961325967</v>
      </c>
      <c r="L53" s="43">
        <f t="shared" si="1"/>
        <v>41.49171270718232</v>
      </c>
      <c r="M53" s="43">
        <v>90.70718232044199</v>
      </c>
    </row>
    <row r="54" spans="1:13" ht="12" customHeight="1">
      <c r="A54" s="41" t="s">
        <v>54</v>
      </c>
      <c r="B54" s="42">
        <v>1884</v>
      </c>
      <c r="C54" s="43">
        <v>642.1</v>
      </c>
      <c r="D54" s="43">
        <v>340.8174097664544</v>
      </c>
      <c r="E54" s="43">
        <v>65889</v>
      </c>
      <c r="F54" s="43">
        <v>163489</v>
      </c>
      <c r="G54" s="43">
        <v>229378</v>
      </c>
      <c r="H54" s="43">
        <v>102.61485749883195</v>
      </c>
      <c r="I54" s="43">
        <v>254.61610341068368</v>
      </c>
      <c r="J54" s="43">
        <v>357.23096090951566</v>
      </c>
      <c r="K54" s="43">
        <f t="shared" si="0"/>
        <v>34.97292993630573</v>
      </c>
      <c r="L54" s="43">
        <f t="shared" si="1"/>
        <v>86.7776008492569</v>
      </c>
      <c r="M54" s="43">
        <v>121.75053078556263</v>
      </c>
    </row>
    <row r="55" spans="1:13" ht="12" customHeight="1">
      <c r="A55" s="41" t="s">
        <v>55</v>
      </c>
      <c r="B55" s="42">
        <v>742</v>
      </c>
      <c r="C55" s="43">
        <v>266</v>
      </c>
      <c r="D55" s="43">
        <v>358.49056603773585</v>
      </c>
      <c r="E55" s="43">
        <v>35596</v>
      </c>
      <c r="F55" s="43">
        <v>67102</v>
      </c>
      <c r="G55" s="43">
        <v>102698</v>
      </c>
      <c r="H55" s="43">
        <v>133.81954887218046</v>
      </c>
      <c r="I55" s="43">
        <v>252.26315789473685</v>
      </c>
      <c r="J55" s="43">
        <v>386.0827067669173</v>
      </c>
      <c r="K55" s="43">
        <f t="shared" si="0"/>
        <v>47.97304582210243</v>
      </c>
      <c r="L55" s="43">
        <f t="shared" si="1"/>
        <v>90.43396226415095</v>
      </c>
      <c r="M55" s="43">
        <v>138.40700808625337</v>
      </c>
    </row>
    <row r="56" spans="1:13" ht="12" customHeight="1">
      <c r="A56" s="41" t="s">
        <v>56</v>
      </c>
      <c r="B56" s="42">
        <v>516</v>
      </c>
      <c r="C56" s="43">
        <v>66.5</v>
      </c>
      <c r="D56" s="43">
        <v>128.87596899224806</v>
      </c>
      <c r="E56" s="43">
        <v>14467</v>
      </c>
      <c r="F56" s="43">
        <v>16631</v>
      </c>
      <c r="G56" s="43">
        <v>31098</v>
      </c>
      <c r="H56" s="43">
        <v>217.54887218045113</v>
      </c>
      <c r="I56" s="43">
        <v>250.09022556390977</v>
      </c>
      <c r="J56" s="43">
        <v>467.6390977443609</v>
      </c>
      <c r="K56" s="43">
        <f t="shared" si="0"/>
        <v>28.036821705426355</v>
      </c>
      <c r="L56" s="43">
        <f t="shared" si="1"/>
        <v>32.23062015503876</v>
      </c>
      <c r="M56" s="43">
        <v>60.26744186046512</v>
      </c>
    </row>
    <row r="57" spans="1:13" ht="12" customHeight="1">
      <c r="A57" s="41" t="s">
        <v>57</v>
      </c>
      <c r="B57" s="42">
        <v>103</v>
      </c>
      <c r="C57" s="43">
        <v>38.3</v>
      </c>
      <c r="D57" s="43">
        <v>371.8446601941748</v>
      </c>
      <c r="E57" s="43">
        <v>17058</v>
      </c>
      <c r="F57" s="43">
        <v>9506</v>
      </c>
      <c r="G57" s="43">
        <v>26564</v>
      </c>
      <c r="H57" s="43">
        <v>445.37859007832895</v>
      </c>
      <c r="I57" s="43">
        <v>248.19843342036552</v>
      </c>
      <c r="J57" s="43">
        <v>693.5770234986944</v>
      </c>
      <c r="K57" s="43">
        <f t="shared" si="0"/>
        <v>165.61165048543688</v>
      </c>
      <c r="L57" s="43">
        <f t="shared" si="1"/>
        <v>92.29126213592232</v>
      </c>
      <c r="M57" s="43">
        <v>257.90291262135923</v>
      </c>
    </row>
    <row r="58" spans="1:13" ht="12" customHeight="1">
      <c r="A58" s="41" t="s">
        <v>58</v>
      </c>
      <c r="B58" s="42">
        <v>681</v>
      </c>
      <c r="C58" s="43">
        <v>258.5</v>
      </c>
      <c r="D58" s="43">
        <v>379.58883994126285</v>
      </c>
      <c r="E58" s="43">
        <v>51222</v>
      </c>
      <c r="F58" s="43">
        <v>65247</v>
      </c>
      <c r="G58" s="43">
        <v>116469</v>
      </c>
      <c r="H58" s="43">
        <v>198.15087040618957</v>
      </c>
      <c r="I58" s="43">
        <v>252.40618955512574</v>
      </c>
      <c r="J58" s="43">
        <v>450.5570599613153</v>
      </c>
      <c r="K58" s="43">
        <f t="shared" si="0"/>
        <v>75.21585903083701</v>
      </c>
      <c r="L58" s="43">
        <f t="shared" si="1"/>
        <v>95.81057268722466</v>
      </c>
      <c r="M58" s="43">
        <v>171.02643171806167</v>
      </c>
    </row>
    <row r="59" spans="1:13" ht="12" customHeight="1">
      <c r="A59" s="41" t="s">
        <v>59</v>
      </c>
      <c r="B59" s="42">
        <v>3539</v>
      </c>
      <c r="C59" s="43">
        <v>1267</v>
      </c>
      <c r="D59" s="43">
        <v>358.0107374964679</v>
      </c>
      <c r="E59" s="43">
        <v>147250</v>
      </c>
      <c r="F59" s="43">
        <v>316750</v>
      </c>
      <c r="G59" s="43">
        <v>464000</v>
      </c>
      <c r="H59" s="43">
        <v>116.21941594317285</v>
      </c>
      <c r="I59" s="43">
        <v>250</v>
      </c>
      <c r="J59" s="43">
        <v>366.21941594317286</v>
      </c>
      <c r="K59" s="43">
        <f t="shared" si="0"/>
        <v>41.60779881322407</v>
      </c>
      <c r="L59" s="43">
        <f t="shared" si="1"/>
        <v>89.50268437411698</v>
      </c>
      <c r="M59" s="43">
        <v>131.11048318734106</v>
      </c>
    </row>
    <row r="60" spans="1:13" ht="12" customHeight="1">
      <c r="A60" s="41" t="s">
        <v>60</v>
      </c>
      <c r="B60" s="42">
        <v>1764</v>
      </c>
      <c r="C60" s="43">
        <v>421.6</v>
      </c>
      <c r="D60" s="43">
        <v>239.00226757369614</v>
      </c>
      <c r="E60" s="43">
        <v>31884</v>
      </c>
      <c r="F60" s="43">
        <v>104822</v>
      </c>
      <c r="G60" s="43">
        <v>136706</v>
      </c>
      <c r="H60" s="43">
        <v>75.62618595825427</v>
      </c>
      <c r="I60" s="43">
        <v>248.6290322580645</v>
      </c>
      <c r="J60" s="43">
        <v>324.2552182163188</v>
      </c>
      <c r="K60" s="43">
        <f t="shared" si="0"/>
        <v>18.07482993197279</v>
      </c>
      <c r="L60" s="43">
        <f t="shared" si="1"/>
        <v>59.42290249433107</v>
      </c>
      <c r="M60" s="43">
        <v>77.49773242630386</v>
      </c>
    </row>
    <row r="61" spans="1:13" ht="12" customHeight="1">
      <c r="A61" s="41" t="s">
        <v>61</v>
      </c>
      <c r="B61" s="42">
        <v>7864</v>
      </c>
      <c r="C61" s="43">
        <v>1208.12</v>
      </c>
      <c r="D61" s="43">
        <v>153.62665310274673</v>
      </c>
      <c r="E61" s="43">
        <v>107281</v>
      </c>
      <c r="F61" s="43">
        <v>277868</v>
      </c>
      <c r="G61" s="43">
        <v>385149</v>
      </c>
      <c r="H61" s="43">
        <v>88.7999536469887</v>
      </c>
      <c r="I61" s="43">
        <v>230.00033109293776</v>
      </c>
      <c r="J61" s="43">
        <v>318.80028473992644</v>
      </c>
      <c r="K61" s="43">
        <f t="shared" si="0"/>
        <v>13.64203967446592</v>
      </c>
      <c r="L61" s="43">
        <f t="shared" si="1"/>
        <v>35.33418107833164</v>
      </c>
      <c r="M61" s="43">
        <v>48.97622075279756</v>
      </c>
    </row>
    <row r="62" spans="1:13" ht="12" customHeight="1">
      <c r="A62" s="41" t="s">
        <v>62</v>
      </c>
      <c r="B62" s="42">
        <v>213</v>
      </c>
      <c r="C62" s="43">
        <v>56.8</v>
      </c>
      <c r="D62" s="43">
        <v>266.6666666666667</v>
      </c>
      <c r="E62" s="43">
        <v>21286</v>
      </c>
      <c r="F62" s="43">
        <v>15655</v>
      </c>
      <c r="G62" s="43">
        <v>36941</v>
      </c>
      <c r="H62" s="43">
        <v>374.7535211267605</v>
      </c>
      <c r="I62" s="43">
        <v>275.61619718309856</v>
      </c>
      <c r="J62" s="43">
        <v>650.3697183098591</v>
      </c>
      <c r="K62" s="43">
        <f t="shared" si="0"/>
        <v>99.93427230046949</v>
      </c>
      <c r="L62" s="43">
        <f t="shared" si="1"/>
        <v>73.49765258215963</v>
      </c>
      <c r="M62" s="43">
        <v>173.43192488262912</v>
      </c>
    </row>
    <row r="63" spans="1:13" ht="12" customHeight="1">
      <c r="A63" s="41" t="s">
        <v>63</v>
      </c>
      <c r="B63" s="42">
        <v>2541</v>
      </c>
      <c r="C63" s="43">
        <v>772</v>
      </c>
      <c r="D63" s="43">
        <v>303.81739472648565</v>
      </c>
      <c r="E63" s="43">
        <v>45241</v>
      </c>
      <c r="F63" s="43">
        <v>0</v>
      </c>
      <c r="G63" s="43">
        <v>45241</v>
      </c>
      <c r="H63" s="43">
        <v>58.60233160621762</v>
      </c>
      <c r="I63" s="43">
        <v>0</v>
      </c>
      <c r="J63" s="43">
        <v>58.60233160621762</v>
      </c>
      <c r="K63" s="43">
        <f t="shared" si="0"/>
        <v>17.804407713498623</v>
      </c>
      <c r="L63" s="43">
        <f t="shared" si="1"/>
        <v>0</v>
      </c>
      <c r="M63" s="43">
        <v>17.804407713498623</v>
      </c>
    </row>
    <row r="64" spans="1:13" ht="12" customHeight="1">
      <c r="A64" s="41" t="s">
        <v>64</v>
      </c>
      <c r="B64" s="42">
        <v>1631</v>
      </c>
      <c r="C64" s="43">
        <v>360.4</v>
      </c>
      <c r="D64" s="43">
        <v>220.9687308399755</v>
      </c>
      <c r="E64" s="43">
        <v>72791</v>
      </c>
      <c r="F64" s="43">
        <v>90115</v>
      </c>
      <c r="G64" s="43">
        <v>162906</v>
      </c>
      <c r="H64" s="43">
        <v>201.97280799112096</v>
      </c>
      <c r="I64" s="43">
        <v>250.04162042175358</v>
      </c>
      <c r="J64" s="43">
        <v>452.01442841287457</v>
      </c>
      <c r="K64" s="43">
        <f t="shared" si="0"/>
        <v>44.62967504598406</v>
      </c>
      <c r="L64" s="43">
        <f t="shared" si="1"/>
        <v>55.251379521765784</v>
      </c>
      <c r="M64" s="43">
        <v>99.88105456774984</v>
      </c>
    </row>
    <row r="65" spans="1:13" ht="12" customHeight="1">
      <c r="A65" s="41" t="s">
        <v>65</v>
      </c>
      <c r="B65" s="42">
        <v>845</v>
      </c>
      <c r="C65" s="43">
        <v>344.7</v>
      </c>
      <c r="D65" s="43">
        <v>407.92899408284023</v>
      </c>
      <c r="E65" s="43">
        <v>69193</v>
      </c>
      <c r="F65" s="43">
        <v>86170</v>
      </c>
      <c r="G65" s="43">
        <v>155363</v>
      </c>
      <c r="H65" s="43">
        <v>200.7339715694807</v>
      </c>
      <c r="I65" s="43">
        <v>249.9854946330142</v>
      </c>
      <c r="J65" s="43">
        <v>450.7194662024949</v>
      </c>
      <c r="K65" s="43">
        <f t="shared" si="0"/>
        <v>81.88520710059171</v>
      </c>
      <c r="L65" s="43">
        <f t="shared" si="1"/>
        <v>101.97633136094674</v>
      </c>
      <c r="M65" s="43">
        <v>183.86153846153846</v>
      </c>
    </row>
    <row r="66" spans="1:13" ht="12" customHeight="1">
      <c r="A66" s="41" t="s">
        <v>66</v>
      </c>
      <c r="B66" s="42">
        <v>128</v>
      </c>
      <c r="C66" s="43">
        <v>49</v>
      </c>
      <c r="D66" s="43">
        <v>382.8125</v>
      </c>
      <c r="E66" s="43">
        <v>20495</v>
      </c>
      <c r="F66" s="43">
        <v>12612</v>
      </c>
      <c r="G66" s="43">
        <v>33107</v>
      </c>
      <c r="H66" s="43">
        <v>418.265306122449</v>
      </c>
      <c r="I66" s="43">
        <v>257.38775510204084</v>
      </c>
      <c r="J66" s="43">
        <v>675.6530612244898</v>
      </c>
      <c r="K66" s="43">
        <f t="shared" si="0"/>
        <v>160.1171875</v>
      </c>
      <c r="L66" s="43">
        <f t="shared" si="1"/>
        <v>98.53125</v>
      </c>
      <c r="M66" s="43">
        <v>258.6484375</v>
      </c>
    </row>
    <row r="67" spans="1:13" ht="12" customHeight="1">
      <c r="A67" s="41" t="s">
        <v>67</v>
      </c>
      <c r="B67" s="42">
        <v>1264</v>
      </c>
      <c r="C67" s="43">
        <v>350</v>
      </c>
      <c r="D67" s="43">
        <v>276.8987341772152</v>
      </c>
      <c r="E67" s="43">
        <v>51500</v>
      </c>
      <c r="F67" s="43">
        <v>86000</v>
      </c>
      <c r="G67" s="43">
        <v>137500</v>
      </c>
      <c r="H67" s="43">
        <v>147.14285714285714</v>
      </c>
      <c r="I67" s="43">
        <v>245.71428571428572</v>
      </c>
      <c r="J67" s="43">
        <v>392.85714285714283</v>
      </c>
      <c r="K67" s="43">
        <f t="shared" si="0"/>
        <v>40.74367088607595</v>
      </c>
      <c r="L67" s="43">
        <f t="shared" si="1"/>
        <v>68.0379746835443</v>
      </c>
      <c r="M67" s="43">
        <v>108.78164556962025</v>
      </c>
    </row>
    <row r="68" spans="1:13" ht="12" customHeight="1">
      <c r="A68" s="41" t="s">
        <v>68</v>
      </c>
      <c r="B68" s="42">
        <v>1308</v>
      </c>
      <c r="C68" s="43">
        <v>408.6</v>
      </c>
      <c r="D68" s="43">
        <v>312.38532110091745</v>
      </c>
      <c r="E68" s="43">
        <v>54185</v>
      </c>
      <c r="F68" s="43">
        <v>89145</v>
      </c>
      <c r="G68" s="43">
        <v>143330</v>
      </c>
      <c r="H68" s="43">
        <v>132.6113558492413</v>
      </c>
      <c r="I68" s="43">
        <v>218.17180616740086</v>
      </c>
      <c r="J68" s="43">
        <v>350.78316201664217</v>
      </c>
      <c r="K68" s="43">
        <f t="shared" si="0"/>
        <v>41.42584097859327</v>
      </c>
      <c r="L68" s="43">
        <f t="shared" si="1"/>
        <v>68.15366972477064</v>
      </c>
      <c r="M68" s="43">
        <v>109.57951070336391</v>
      </c>
    </row>
    <row r="69" spans="1:13" ht="12" customHeight="1">
      <c r="A69" s="41" t="s">
        <v>69</v>
      </c>
      <c r="B69" s="42">
        <v>211</v>
      </c>
      <c r="C69" s="43">
        <v>106.4</v>
      </c>
      <c r="D69" s="43">
        <v>504.2654028436019</v>
      </c>
      <c r="E69" s="43">
        <v>24117</v>
      </c>
      <c r="F69" s="43">
        <v>26597</v>
      </c>
      <c r="G69" s="43">
        <v>50714</v>
      </c>
      <c r="H69" s="43">
        <v>226.66353383458645</v>
      </c>
      <c r="I69" s="43">
        <v>249.97180451127818</v>
      </c>
      <c r="J69" s="43">
        <v>476.6353383458646</v>
      </c>
      <c r="K69" s="43">
        <f t="shared" si="0"/>
        <v>114.29857819905213</v>
      </c>
      <c r="L69" s="43">
        <f t="shared" si="1"/>
        <v>126.0521327014218</v>
      </c>
      <c r="M69" s="43">
        <v>240.35071090047393</v>
      </c>
    </row>
    <row r="70" spans="1:13" ht="12" customHeight="1">
      <c r="A70" s="41" t="s">
        <v>70</v>
      </c>
      <c r="B70" s="42">
        <v>852</v>
      </c>
      <c r="C70" s="43">
        <v>313.8</v>
      </c>
      <c r="D70" s="43">
        <v>368.3098591549296</v>
      </c>
      <c r="E70" s="43">
        <v>22381</v>
      </c>
      <c r="F70" s="43">
        <v>0</v>
      </c>
      <c r="G70" s="43">
        <v>22381</v>
      </c>
      <c r="H70" s="43">
        <v>71.32249840662843</v>
      </c>
      <c r="I70" s="43">
        <v>0</v>
      </c>
      <c r="J70" s="43">
        <v>71.32249840662843</v>
      </c>
      <c r="K70" s="43">
        <f t="shared" si="0"/>
        <v>26.268779342723004</v>
      </c>
      <c r="L70" s="43">
        <f t="shared" si="1"/>
        <v>0</v>
      </c>
      <c r="M70" s="43">
        <v>26.268779342723004</v>
      </c>
    </row>
    <row r="71" spans="1:13" ht="12" customHeight="1">
      <c r="A71" s="41" t="s">
        <v>71</v>
      </c>
      <c r="B71" s="42">
        <v>1390</v>
      </c>
      <c r="C71" s="43">
        <v>420.3</v>
      </c>
      <c r="D71" s="43">
        <v>302.37410071942446</v>
      </c>
      <c r="E71" s="43">
        <v>72180</v>
      </c>
      <c r="F71" s="43">
        <v>98501</v>
      </c>
      <c r="G71" s="43">
        <v>170681</v>
      </c>
      <c r="H71" s="43">
        <v>171.73447537473234</v>
      </c>
      <c r="I71" s="43">
        <v>234.35879133951937</v>
      </c>
      <c r="J71" s="43">
        <v>406.09326671425174</v>
      </c>
      <c r="K71" s="43">
        <f t="shared" si="0"/>
        <v>51.92805755395683</v>
      </c>
      <c r="L71" s="43">
        <f t="shared" si="1"/>
        <v>70.86402877697842</v>
      </c>
      <c r="M71" s="43">
        <v>122.79208633093525</v>
      </c>
    </row>
    <row r="72" spans="1:13" ht="12" customHeight="1">
      <c r="A72" s="41" t="s">
        <v>72</v>
      </c>
      <c r="B72" s="42">
        <v>7462</v>
      </c>
      <c r="C72" s="43">
        <v>1032.2</v>
      </c>
      <c r="D72" s="43">
        <v>138.3275261324042</v>
      </c>
      <c r="E72" s="43">
        <v>213765</v>
      </c>
      <c r="F72" s="43">
        <v>201528</v>
      </c>
      <c r="G72" s="43">
        <v>415293</v>
      </c>
      <c r="H72" s="43">
        <v>207.09649292772718</v>
      </c>
      <c r="I72" s="43">
        <v>195.24123231931796</v>
      </c>
      <c r="J72" s="43">
        <v>402.3377252470451</v>
      </c>
      <c r="K72" s="43">
        <f t="shared" si="0"/>
        <v>28.64714553738944</v>
      </c>
      <c r="L72" s="43">
        <f t="shared" si="1"/>
        <v>27.007236665773252</v>
      </c>
      <c r="M72" s="43">
        <v>55.65438220316269</v>
      </c>
    </row>
    <row r="73" spans="1:13" ht="12" customHeight="1">
      <c r="A73" s="41" t="s">
        <v>73</v>
      </c>
      <c r="B73" s="42">
        <v>3902</v>
      </c>
      <c r="C73" s="43">
        <v>1217.8</v>
      </c>
      <c r="D73" s="43">
        <v>312.09636084059457</v>
      </c>
      <c r="E73" s="43">
        <v>131454</v>
      </c>
      <c r="F73" s="43">
        <v>237891</v>
      </c>
      <c r="G73" s="43">
        <v>369345</v>
      </c>
      <c r="H73" s="43">
        <v>107.94383314173099</v>
      </c>
      <c r="I73" s="43">
        <v>195.3448842174413</v>
      </c>
      <c r="J73" s="43">
        <v>303.28871735917227</v>
      </c>
      <c r="K73" s="43">
        <f t="shared" si="0"/>
        <v>33.688877498718604</v>
      </c>
      <c r="L73" s="43">
        <f t="shared" si="1"/>
        <v>60.966427473090725</v>
      </c>
      <c r="M73" s="43">
        <v>94.65530497180933</v>
      </c>
    </row>
    <row r="74" spans="1:13" ht="12" customHeight="1">
      <c r="A74" s="41" t="s">
        <v>74</v>
      </c>
      <c r="B74" s="42">
        <v>371</v>
      </c>
      <c r="C74" s="43">
        <v>332</v>
      </c>
      <c r="D74" s="43">
        <v>894.8787061994609</v>
      </c>
      <c r="E74" s="43">
        <v>43192</v>
      </c>
      <c r="F74" s="43">
        <v>83544</v>
      </c>
      <c r="G74" s="43">
        <v>126736</v>
      </c>
      <c r="H74" s="43">
        <v>130.09638554216866</v>
      </c>
      <c r="I74" s="43">
        <v>251.63855421686748</v>
      </c>
      <c r="J74" s="43">
        <v>381.73493975903614</v>
      </c>
      <c r="K74" s="43">
        <f t="shared" si="0"/>
        <v>116.42048517520216</v>
      </c>
      <c r="L74" s="43">
        <f t="shared" si="1"/>
        <v>225.18598382749326</v>
      </c>
      <c r="M74" s="43">
        <v>341.6064690026954</v>
      </c>
    </row>
    <row r="75" spans="1:13" ht="12" customHeight="1">
      <c r="A75" s="41" t="s">
        <v>75</v>
      </c>
      <c r="B75" s="42">
        <v>1050</v>
      </c>
      <c r="C75" s="43">
        <v>378.7</v>
      </c>
      <c r="D75" s="43">
        <v>360.6666666666667</v>
      </c>
      <c r="E75" s="43">
        <v>35326</v>
      </c>
      <c r="F75" s="43">
        <v>94682</v>
      </c>
      <c r="G75" s="43">
        <v>130008</v>
      </c>
      <c r="H75" s="43">
        <v>93.28228148930552</v>
      </c>
      <c r="I75" s="43">
        <v>250.0184842883549</v>
      </c>
      <c r="J75" s="43">
        <v>343.30076577766044</v>
      </c>
      <c r="K75" s="43">
        <f aca="true" t="shared" si="2" ref="K75:K139">E75/B75</f>
        <v>33.64380952380952</v>
      </c>
      <c r="L75" s="43">
        <f aca="true" t="shared" si="3" ref="L75:L139">F75/B75</f>
        <v>90.17333333333333</v>
      </c>
      <c r="M75" s="43">
        <v>123.81714285714285</v>
      </c>
    </row>
    <row r="76" spans="1:13" ht="12" customHeight="1">
      <c r="A76" s="41" t="s">
        <v>76</v>
      </c>
      <c r="B76" s="42">
        <v>53</v>
      </c>
      <c r="C76" s="43">
        <v>36.1</v>
      </c>
      <c r="D76" s="43">
        <v>681.1320754716982</v>
      </c>
      <c r="E76" s="43">
        <v>20280</v>
      </c>
      <c r="F76" s="43">
        <v>7585</v>
      </c>
      <c r="G76" s="43">
        <v>27865</v>
      </c>
      <c r="H76" s="43">
        <v>561.7728531855955</v>
      </c>
      <c r="I76" s="43">
        <v>210.11080332409972</v>
      </c>
      <c r="J76" s="43">
        <v>771.8836565096952</v>
      </c>
      <c r="K76" s="43">
        <f t="shared" si="2"/>
        <v>382.64150943396226</v>
      </c>
      <c r="L76" s="43">
        <f t="shared" si="3"/>
        <v>143.11320754716982</v>
      </c>
      <c r="M76" s="43">
        <v>525.7547169811321</v>
      </c>
    </row>
    <row r="77" spans="1:13" ht="12" customHeight="1">
      <c r="A77" s="41" t="s">
        <v>77</v>
      </c>
      <c r="B77" s="42">
        <v>77</v>
      </c>
      <c r="C77" s="43">
        <v>31.8</v>
      </c>
      <c r="D77" s="43">
        <v>412.987012987013</v>
      </c>
      <c r="E77" s="43">
        <v>0</v>
      </c>
      <c r="F77" s="43">
        <v>0</v>
      </c>
      <c r="G77" s="43">
        <v>0</v>
      </c>
      <c r="H77" s="43">
        <v>0</v>
      </c>
      <c r="I77" s="43">
        <v>0</v>
      </c>
      <c r="J77" s="43">
        <v>0</v>
      </c>
      <c r="K77" s="43">
        <f t="shared" si="2"/>
        <v>0</v>
      </c>
      <c r="L77" s="43">
        <f t="shared" si="3"/>
        <v>0</v>
      </c>
      <c r="M77" s="43">
        <v>0</v>
      </c>
    </row>
    <row r="78" spans="1:13" ht="12" customHeight="1">
      <c r="A78" s="41" t="s">
        <v>78</v>
      </c>
      <c r="B78" s="42">
        <v>1626</v>
      </c>
      <c r="C78" s="43">
        <v>714</v>
      </c>
      <c r="D78" s="43">
        <v>439.11439114391146</v>
      </c>
      <c r="E78" s="43">
        <v>100855</v>
      </c>
      <c r="F78" s="43">
        <v>178582</v>
      </c>
      <c r="G78" s="43">
        <v>279437</v>
      </c>
      <c r="H78" s="43">
        <v>141.25350140056022</v>
      </c>
      <c r="I78" s="43">
        <v>250.11484593837534</v>
      </c>
      <c r="J78" s="43">
        <v>391.36834733893556</v>
      </c>
      <c r="K78" s="43">
        <f t="shared" si="2"/>
        <v>62.02644526445265</v>
      </c>
      <c r="L78" s="43">
        <f t="shared" si="3"/>
        <v>109.8290282902829</v>
      </c>
      <c r="M78" s="43">
        <v>171.85547355473554</v>
      </c>
    </row>
    <row r="79" spans="1:13" ht="12" customHeight="1">
      <c r="A79" s="41" t="s">
        <v>79</v>
      </c>
      <c r="B79" s="42">
        <v>1421</v>
      </c>
      <c r="C79" s="43">
        <v>404.6</v>
      </c>
      <c r="D79" s="43">
        <v>284.72906403940885</v>
      </c>
      <c r="E79" s="43">
        <v>35395</v>
      </c>
      <c r="F79" s="43">
        <v>102954</v>
      </c>
      <c r="G79" s="43">
        <v>138349</v>
      </c>
      <c r="H79" s="43">
        <v>87.4814631735047</v>
      </c>
      <c r="I79" s="43">
        <v>254.4587246663371</v>
      </c>
      <c r="J79" s="43">
        <v>341.9401878398418</v>
      </c>
      <c r="K79" s="43">
        <f t="shared" si="2"/>
        <v>24.908515130190008</v>
      </c>
      <c r="L79" s="43">
        <f t="shared" si="3"/>
        <v>72.45179451090782</v>
      </c>
      <c r="M79" s="43">
        <v>97.36030964109781</v>
      </c>
    </row>
    <row r="80" spans="1:13" ht="12" customHeight="1">
      <c r="A80" s="41" t="s">
        <v>80</v>
      </c>
      <c r="B80" s="42">
        <v>14783</v>
      </c>
      <c r="C80" s="43">
        <v>5867</v>
      </c>
      <c r="D80" s="43">
        <v>396.87478860853685</v>
      </c>
      <c r="E80" s="43">
        <v>821363</v>
      </c>
      <c r="F80" s="43">
        <v>1188828</v>
      </c>
      <c r="G80" s="43">
        <v>2010191</v>
      </c>
      <c r="H80" s="43">
        <v>139.99710243736152</v>
      </c>
      <c r="I80" s="43">
        <v>202.629623316857</v>
      </c>
      <c r="J80" s="43">
        <v>342.6267257542185</v>
      </c>
      <c r="K80" s="43">
        <f t="shared" si="2"/>
        <v>55.56132043563553</v>
      </c>
      <c r="L80" s="43">
        <f t="shared" si="3"/>
        <v>80.41858891970507</v>
      </c>
      <c r="M80" s="43">
        <v>135.9799093553406</v>
      </c>
    </row>
    <row r="81" spans="1:13" ht="12" customHeight="1">
      <c r="A81" s="41" t="s">
        <v>81</v>
      </c>
      <c r="B81" s="42">
        <v>6015</v>
      </c>
      <c r="C81" s="43">
        <v>2493</v>
      </c>
      <c r="D81" s="43">
        <v>414.4638403990025</v>
      </c>
      <c r="E81" s="43">
        <v>254209</v>
      </c>
      <c r="F81" s="43">
        <v>523676</v>
      </c>
      <c r="G81" s="43">
        <v>777885</v>
      </c>
      <c r="H81" s="43">
        <v>101.96911351784998</v>
      </c>
      <c r="I81" s="43">
        <v>210.0585639791416</v>
      </c>
      <c r="J81" s="43">
        <v>312.0276774969916</v>
      </c>
      <c r="K81" s="43">
        <f t="shared" si="2"/>
        <v>42.26251039068994</v>
      </c>
      <c r="L81" s="43">
        <f t="shared" si="3"/>
        <v>87.0616791354946</v>
      </c>
      <c r="M81" s="43">
        <v>129.32418952618454</v>
      </c>
    </row>
    <row r="82" spans="1:13" ht="12" customHeight="1">
      <c r="A82" s="41" t="s">
        <v>82</v>
      </c>
      <c r="B82" s="42">
        <v>723</v>
      </c>
      <c r="C82" s="43">
        <v>171.4</v>
      </c>
      <c r="D82" s="43">
        <v>237.06777316735824</v>
      </c>
      <c r="E82" s="43">
        <v>24168</v>
      </c>
      <c r="F82" s="43">
        <v>43092</v>
      </c>
      <c r="G82" s="43">
        <v>67260</v>
      </c>
      <c r="H82" s="43">
        <v>141.00350058343057</v>
      </c>
      <c r="I82" s="43">
        <v>251.41190198366394</v>
      </c>
      <c r="J82" s="43">
        <v>392.4154025670945</v>
      </c>
      <c r="K82" s="43">
        <f t="shared" si="2"/>
        <v>33.427385892116185</v>
      </c>
      <c r="L82" s="43">
        <f t="shared" si="3"/>
        <v>59.601659751037346</v>
      </c>
      <c r="M82" s="43">
        <v>93.02904564315352</v>
      </c>
    </row>
    <row r="83" spans="1:13" ht="12" customHeight="1">
      <c r="A83" s="41" t="s">
        <v>83</v>
      </c>
      <c r="B83" s="42">
        <v>26489</v>
      </c>
      <c r="C83" s="43">
        <v>12192</v>
      </c>
      <c r="D83" s="43">
        <v>460.26652572766056</v>
      </c>
      <c r="E83" s="43">
        <v>1222200</v>
      </c>
      <c r="F83" s="43">
        <v>3048000</v>
      </c>
      <c r="G83" s="43">
        <v>4270200</v>
      </c>
      <c r="H83" s="43">
        <v>100.24606299212599</v>
      </c>
      <c r="I83" s="43">
        <v>250</v>
      </c>
      <c r="J83" s="43">
        <v>350.246062992126</v>
      </c>
      <c r="K83" s="43">
        <f t="shared" si="2"/>
        <v>46.139907131262035</v>
      </c>
      <c r="L83" s="43">
        <f t="shared" si="3"/>
        <v>115.06663143191514</v>
      </c>
      <c r="M83" s="43">
        <v>161.20653856317716</v>
      </c>
    </row>
    <row r="84" spans="1:13" ht="12" customHeight="1">
      <c r="A84" s="41" t="s">
        <v>84</v>
      </c>
      <c r="B84" s="42">
        <v>1362</v>
      </c>
      <c r="C84" s="43">
        <v>486.75</v>
      </c>
      <c r="D84" s="43">
        <v>357.3788546255507</v>
      </c>
      <c r="E84" s="43">
        <v>79062</v>
      </c>
      <c r="F84" s="43">
        <v>121970</v>
      </c>
      <c r="G84" s="43">
        <v>201032</v>
      </c>
      <c r="H84" s="43">
        <v>162.42835130970724</v>
      </c>
      <c r="I84" s="43">
        <v>250.5803800719055</v>
      </c>
      <c r="J84" s="43">
        <v>413.00873138161273</v>
      </c>
      <c r="K84" s="43">
        <f t="shared" si="2"/>
        <v>58.048458149779734</v>
      </c>
      <c r="L84" s="43">
        <f t="shared" si="3"/>
        <v>89.55212922173274</v>
      </c>
      <c r="M84" s="43">
        <v>147.6005873715125</v>
      </c>
    </row>
    <row r="85" spans="1:13" ht="12" customHeight="1">
      <c r="A85" s="41" t="s">
        <v>85</v>
      </c>
      <c r="B85" s="42">
        <v>1058</v>
      </c>
      <c r="C85" s="43">
        <v>478.1</v>
      </c>
      <c r="D85" s="43">
        <v>451.89035916824196</v>
      </c>
      <c r="E85" s="43">
        <v>50491</v>
      </c>
      <c r="F85" s="43">
        <v>119535</v>
      </c>
      <c r="G85" s="43">
        <v>170026</v>
      </c>
      <c r="H85" s="43">
        <v>105.60761346998535</v>
      </c>
      <c r="I85" s="43">
        <v>250.0209161263334</v>
      </c>
      <c r="J85" s="43">
        <v>355.62852959631874</v>
      </c>
      <c r="K85" s="43">
        <f t="shared" si="2"/>
        <v>47.72306238185255</v>
      </c>
      <c r="L85" s="43">
        <f t="shared" si="3"/>
        <v>112.9820415879017</v>
      </c>
      <c r="M85" s="43">
        <v>160.70510396975425</v>
      </c>
    </row>
    <row r="86" spans="1:13" ht="12" customHeight="1">
      <c r="A86" s="41" t="s">
        <v>86</v>
      </c>
      <c r="B86" s="42">
        <v>568</v>
      </c>
      <c r="C86" s="43">
        <v>232.2</v>
      </c>
      <c r="D86" s="43">
        <v>408.8028169014085</v>
      </c>
      <c r="E86" s="43">
        <v>53211</v>
      </c>
      <c r="F86" s="43">
        <v>58062</v>
      </c>
      <c r="G86" s="43">
        <v>111273</v>
      </c>
      <c r="H86" s="43">
        <v>229.16020671834625</v>
      </c>
      <c r="I86" s="43">
        <v>250.0516795865633</v>
      </c>
      <c r="J86" s="43">
        <v>479.2118863049095</v>
      </c>
      <c r="K86" s="43">
        <f t="shared" si="2"/>
        <v>93.68133802816901</v>
      </c>
      <c r="L86" s="43">
        <f t="shared" si="3"/>
        <v>102.22183098591549</v>
      </c>
      <c r="M86" s="43">
        <v>195.9031690140845</v>
      </c>
    </row>
    <row r="87" spans="1:13" ht="12" customHeight="1">
      <c r="A87" s="41" t="s">
        <v>87</v>
      </c>
      <c r="B87" s="42">
        <v>5517</v>
      </c>
      <c r="C87" s="43">
        <v>1489</v>
      </c>
      <c r="D87" s="43">
        <v>269.8930578212797</v>
      </c>
      <c r="E87" s="43">
        <v>191800</v>
      </c>
      <c r="F87" s="43">
        <v>372200</v>
      </c>
      <c r="G87" s="43">
        <v>564000</v>
      </c>
      <c r="H87" s="43">
        <v>128.81128274009401</v>
      </c>
      <c r="I87" s="43">
        <v>249.96642041638682</v>
      </c>
      <c r="J87" s="43">
        <v>378.77770315648087</v>
      </c>
      <c r="K87" s="43">
        <f t="shared" si="2"/>
        <v>34.7652709806054</v>
      </c>
      <c r="L87" s="43">
        <f t="shared" si="3"/>
        <v>67.4642015588182</v>
      </c>
      <c r="M87" s="43">
        <v>102.2294725394236</v>
      </c>
    </row>
    <row r="88" spans="1:13" ht="12" customHeight="1">
      <c r="A88" s="41" t="s">
        <v>88</v>
      </c>
      <c r="B88" s="42">
        <v>1085</v>
      </c>
      <c r="C88" s="43">
        <v>436.3</v>
      </c>
      <c r="D88" s="43">
        <v>402.11981566820276</v>
      </c>
      <c r="E88" s="43">
        <v>43794</v>
      </c>
      <c r="F88" s="43">
        <v>109057</v>
      </c>
      <c r="G88" s="43">
        <v>152851</v>
      </c>
      <c r="H88" s="43">
        <v>100.37588815035525</v>
      </c>
      <c r="I88" s="43">
        <v>249.95874398349758</v>
      </c>
      <c r="J88" s="43">
        <v>350.33463213385284</v>
      </c>
      <c r="K88" s="43">
        <f t="shared" si="2"/>
        <v>40.363133640552995</v>
      </c>
      <c r="L88" s="43">
        <f t="shared" si="3"/>
        <v>100.51336405529953</v>
      </c>
      <c r="M88" s="43">
        <v>140.87649769585252</v>
      </c>
    </row>
    <row r="89" spans="1:13" ht="12" customHeight="1">
      <c r="A89" s="41" t="s">
        <v>89</v>
      </c>
      <c r="B89" s="42">
        <v>1505</v>
      </c>
      <c r="C89" s="43">
        <v>643.5</v>
      </c>
      <c r="D89" s="43">
        <v>427.57475083056477</v>
      </c>
      <c r="E89" s="43">
        <v>63667</v>
      </c>
      <c r="F89" s="43">
        <v>150438</v>
      </c>
      <c r="G89" s="43">
        <v>214105</v>
      </c>
      <c r="H89" s="43">
        <v>98.93861693861695</v>
      </c>
      <c r="I89" s="43">
        <v>233.78088578088577</v>
      </c>
      <c r="J89" s="43">
        <v>332.7195027195027</v>
      </c>
      <c r="K89" s="43">
        <f t="shared" si="2"/>
        <v>42.30365448504983</v>
      </c>
      <c r="L89" s="43">
        <f t="shared" si="3"/>
        <v>99.95880398671096</v>
      </c>
      <c r="M89" s="43">
        <v>142.2624584717608</v>
      </c>
    </row>
    <row r="90" spans="1:13" ht="12" customHeight="1">
      <c r="A90" s="41" t="s">
        <v>90</v>
      </c>
      <c r="B90" s="42">
        <v>6175</v>
      </c>
      <c r="C90" s="43">
        <v>2452.8</v>
      </c>
      <c r="D90" s="43">
        <v>397.21457489878543</v>
      </c>
      <c r="E90" s="43">
        <v>252558</v>
      </c>
      <c r="F90" s="43">
        <v>575784</v>
      </c>
      <c r="G90" s="43">
        <v>828342</v>
      </c>
      <c r="H90" s="43">
        <v>102.96722113502935</v>
      </c>
      <c r="I90" s="43">
        <v>234.74559686888452</v>
      </c>
      <c r="J90" s="43">
        <v>337.71281800391387</v>
      </c>
      <c r="K90" s="43">
        <f t="shared" si="2"/>
        <v>40.90008097165992</v>
      </c>
      <c r="L90" s="43">
        <f t="shared" si="3"/>
        <v>93.24437246963562</v>
      </c>
      <c r="M90" s="43">
        <v>134.14445344129555</v>
      </c>
    </row>
    <row r="91" spans="1:13" ht="12" customHeight="1">
      <c r="A91" s="41" t="s">
        <v>91</v>
      </c>
      <c r="B91" s="42">
        <v>180</v>
      </c>
      <c r="C91" s="43">
        <v>67</v>
      </c>
      <c r="D91" s="43">
        <v>372.22222222222223</v>
      </c>
      <c r="E91" s="43">
        <v>0</v>
      </c>
      <c r="F91" s="43">
        <v>0</v>
      </c>
      <c r="G91" s="43">
        <v>0</v>
      </c>
      <c r="H91" s="43">
        <v>0</v>
      </c>
      <c r="I91" s="43">
        <v>0</v>
      </c>
      <c r="J91" s="43">
        <v>0</v>
      </c>
      <c r="K91" s="43">
        <f t="shared" si="2"/>
        <v>0</v>
      </c>
      <c r="L91" s="43">
        <f t="shared" si="3"/>
        <v>0</v>
      </c>
      <c r="M91" s="43">
        <v>0</v>
      </c>
    </row>
    <row r="92" spans="1:13" ht="12" customHeight="1">
      <c r="A92" s="41" t="s">
        <v>92</v>
      </c>
      <c r="B92" s="42">
        <v>310</v>
      </c>
      <c r="C92" s="43">
        <v>99.7</v>
      </c>
      <c r="D92" s="43">
        <v>321.61290322580646</v>
      </c>
      <c r="E92" s="43">
        <v>17018</v>
      </c>
      <c r="F92" s="43">
        <v>24931</v>
      </c>
      <c r="G92" s="43">
        <v>41949</v>
      </c>
      <c r="H92" s="43">
        <v>170.69207622868606</v>
      </c>
      <c r="I92" s="43">
        <v>250.06018054162487</v>
      </c>
      <c r="J92" s="43">
        <v>420.7522567703109</v>
      </c>
      <c r="K92" s="43">
        <f t="shared" si="2"/>
        <v>54.89677419354839</v>
      </c>
      <c r="L92" s="43">
        <f t="shared" si="3"/>
        <v>80.42258064516129</v>
      </c>
      <c r="M92" s="43">
        <v>135.31935483870967</v>
      </c>
    </row>
    <row r="93" spans="1:13" ht="12" customHeight="1">
      <c r="A93" s="41" t="s">
        <v>93</v>
      </c>
      <c r="B93" s="42">
        <v>6515</v>
      </c>
      <c r="C93" s="43">
        <v>1102.8</v>
      </c>
      <c r="D93" s="43">
        <v>169.27091327705295</v>
      </c>
      <c r="E93" s="43">
        <v>234276</v>
      </c>
      <c r="F93" s="43">
        <v>231590</v>
      </c>
      <c r="G93" s="43">
        <v>465866</v>
      </c>
      <c r="H93" s="43">
        <v>212.4374319912949</v>
      </c>
      <c r="I93" s="43">
        <v>210.00181356546972</v>
      </c>
      <c r="J93" s="43">
        <v>422.4392455567646</v>
      </c>
      <c r="K93" s="43">
        <f t="shared" si="2"/>
        <v>35.95947812739831</v>
      </c>
      <c r="L93" s="43">
        <f t="shared" si="3"/>
        <v>35.54719877206447</v>
      </c>
      <c r="M93" s="43">
        <v>71.50667689946278</v>
      </c>
    </row>
    <row r="94" spans="1:13" ht="12" customHeight="1">
      <c r="A94" s="41" t="s">
        <v>94</v>
      </c>
      <c r="B94" s="42">
        <v>2075</v>
      </c>
      <c r="C94" s="43">
        <v>818.2</v>
      </c>
      <c r="D94" s="43">
        <v>394.31325301204816</v>
      </c>
      <c r="E94" s="43">
        <v>178953</v>
      </c>
      <c r="F94" s="43">
        <v>216171</v>
      </c>
      <c r="G94" s="43">
        <v>395124</v>
      </c>
      <c r="H94" s="43">
        <v>218.71547298948911</v>
      </c>
      <c r="I94" s="43">
        <v>264.20312881935956</v>
      </c>
      <c r="J94" s="43">
        <v>482.9186018088487</v>
      </c>
      <c r="K94" s="43">
        <f t="shared" si="2"/>
        <v>86.24240963855422</v>
      </c>
      <c r="L94" s="43">
        <f t="shared" si="3"/>
        <v>104.17879518072289</v>
      </c>
      <c r="M94" s="43">
        <v>190.4212048192771</v>
      </c>
    </row>
    <row r="95" spans="1:13" ht="12" customHeight="1">
      <c r="A95" s="41" t="s">
        <v>95</v>
      </c>
      <c r="B95" s="42">
        <v>778</v>
      </c>
      <c r="C95" s="43">
        <v>298.6</v>
      </c>
      <c r="D95" s="43">
        <v>383.80462724935734</v>
      </c>
      <c r="E95" s="43">
        <v>0</v>
      </c>
      <c r="F95" s="43">
        <v>0</v>
      </c>
      <c r="G95" s="43">
        <v>0</v>
      </c>
      <c r="H95" s="43">
        <v>0</v>
      </c>
      <c r="I95" s="43">
        <v>0</v>
      </c>
      <c r="J95" s="43">
        <v>0</v>
      </c>
      <c r="K95" s="43">
        <f t="shared" si="2"/>
        <v>0</v>
      </c>
      <c r="L95" s="43">
        <f t="shared" si="3"/>
        <v>0</v>
      </c>
      <c r="M95" s="43">
        <v>0</v>
      </c>
    </row>
    <row r="96" spans="1:13" ht="12" customHeight="1">
      <c r="A96" s="41" t="s">
        <v>96</v>
      </c>
      <c r="B96" s="42">
        <v>4244</v>
      </c>
      <c r="C96" s="43">
        <v>1065.64</v>
      </c>
      <c r="D96" s="43">
        <v>251.0933081998115</v>
      </c>
      <c r="E96" s="43">
        <v>108061</v>
      </c>
      <c r="F96" s="43">
        <v>257831</v>
      </c>
      <c r="G96" s="43">
        <v>365892</v>
      </c>
      <c r="H96" s="43">
        <v>101.40478960999961</v>
      </c>
      <c r="I96" s="43">
        <v>241.94943883487855</v>
      </c>
      <c r="J96" s="43">
        <v>343.3542284448782</v>
      </c>
      <c r="K96" s="43">
        <f t="shared" si="2"/>
        <v>25.462064090480677</v>
      </c>
      <c r="L96" s="43">
        <f t="shared" si="3"/>
        <v>60.751885014137606</v>
      </c>
      <c r="M96" s="43">
        <v>86.21394910461828</v>
      </c>
    </row>
    <row r="97" spans="1:13" ht="12" customHeight="1">
      <c r="A97" s="41" t="s">
        <v>97</v>
      </c>
      <c r="B97" s="42">
        <v>703</v>
      </c>
      <c r="C97" s="43">
        <v>108</v>
      </c>
      <c r="D97" s="43">
        <v>153.62731152204836</v>
      </c>
      <c r="E97" s="43">
        <v>21300</v>
      </c>
      <c r="F97" s="43">
        <v>26930</v>
      </c>
      <c r="G97" s="43">
        <v>48230</v>
      </c>
      <c r="H97" s="43">
        <v>197.22222222222223</v>
      </c>
      <c r="I97" s="43">
        <v>249.35185185185185</v>
      </c>
      <c r="J97" s="43">
        <v>446.5740740740741</v>
      </c>
      <c r="K97" s="43">
        <f t="shared" si="2"/>
        <v>30.298719772403985</v>
      </c>
      <c r="L97" s="43">
        <f t="shared" si="3"/>
        <v>38.307254623044095</v>
      </c>
      <c r="M97" s="43">
        <v>68.60597439544809</v>
      </c>
    </row>
    <row r="98" spans="1:13" ht="12" customHeight="1">
      <c r="A98" s="41" t="s">
        <v>98</v>
      </c>
      <c r="B98" s="42">
        <v>768</v>
      </c>
      <c r="C98" s="43">
        <v>393.23</v>
      </c>
      <c r="D98" s="43">
        <v>512.0182291666666</v>
      </c>
      <c r="E98" s="43">
        <v>53240</v>
      </c>
      <c r="F98" s="43">
        <v>95930</v>
      </c>
      <c r="G98" s="43">
        <v>149170</v>
      </c>
      <c r="H98" s="43">
        <v>135.39150115708364</v>
      </c>
      <c r="I98" s="43">
        <v>243.95392009765277</v>
      </c>
      <c r="J98" s="43">
        <v>379.3454212547364</v>
      </c>
      <c r="K98" s="43">
        <f t="shared" si="2"/>
        <v>69.32291666666667</v>
      </c>
      <c r="L98" s="43">
        <f t="shared" si="3"/>
        <v>124.90885416666667</v>
      </c>
      <c r="M98" s="43">
        <v>194.23177083333334</v>
      </c>
    </row>
    <row r="99" spans="1:13" ht="12" customHeight="1">
      <c r="A99" s="41" t="s">
        <v>99</v>
      </c>
      <c r="B99" s="42">
        <v>2711</v>
      </c>
      <c r="C99" s="43">
        <v>1462</v>
      </c>
      <c r="D99" s="43">
        <v>539.2843969015123</v>
      </c>
      <c r="E99" s="43">
        <v>179448</v>
      </c>
      <c r="F99" s="43">
        <v>307108</v>
      </c>
      <c r="G99" s="43">
        <v>486556</v>
      </c>
      <c r="H99" s="43">
        <v>122.74145006839946</v>
      </c>
      <c r="I99" s="43">
        <v>210.06019151846786</v>
      </c>
      <c r="J99" s="43">
        <v>332.80164158686733</v>
      </c>
      <c r="K99" s="43">
        <f t="shared" si="2"/>
        <v>66.19254887495389</v>
      </c>
      <c r="L99" s="43">
        <f t="shared" si="3"/>
        <v>113.28218369605311</v>
      </c>
      <c r="M99" s="43">
        <v>179.474732571007</v>
      </c>
    </row>
    <row r="100" spans="1:13" ht="12" customHeight="1">
      <c r="A100" s="41" t="s">
        <v>100</v>
      </c>
      <c r="B100" s="42">
        <v>779</v>
      </c>
      <c r="C100" s="43">
        <v>367.2</v>
      </c>
      <c r="D100" s="43">
        <v>471.37355584082155</v>
      </c>
      <c r="E100" s="43">
        <v>42867</v>
      </c>
      <c r="F100" s="43">
        <v>91800</v>
      </c>
      <c r="G100" s="43">
        <v>134667</v>
      </c>
      <c r="H100" s="43">
        <v>116.74019607843138</v>
      </c>
      <c r="I100" s="43">
        <v>250</v>
      </c>
      <c r="J100" s="43">
        <v>366.7401960784314</v>
      </c>
      <c r="K100" s="43">
        <f t="shared" si="2"/>
        <v>55.02824133504493</v>
      </c>
      <c r="L100" s="43">
        <f t="shared" si="3"/>
        <v>117.84338896020539</v>
      </c>
      <c r="M100" s="43">
        <v>172.87163029525033</v>
      </c>
    </row>
    <row r="101" spans="1:13" ht="12" customHeight="1">
      <c r="A101" s="41" t="s">
        <v>101</v>
      </c>
      <c r="B101" s="42">
        <v>338</v>
      </c>
      <c r="C101" s="43">
        <v>72.6</v>
      </c>
      <c r="D101" s="43">
        <v>214.79289940828406</v>
      </c>
      <c r="E101" s="43">
        <v>0</v>
      </c>
      <c r="F101" s="43">
        <v>0</v>
      </c>
      <c r="G101" s="43">
        <v>0</v>
      </c>
      <c r="H101" s="43">
        <v>0</v>
      </c>
      <c r="I101" s="43">
        <v>0</v>
      </c>
      <c r="J101" s="43">
        <v>0</v>
      </c>
      <c r="K101" s="43">
        <f t="shared" si="2"/>
        <v>0</v>
      </c>
      <c r="L101" s="43">
        <f t="shared" si="3"/>
        <v>0</v>
      </c>
      <c r="M101" s="43">
        <v>0</v>
      </c>
    </row>
    <row r="102" spans="1:13" ht="12" customHeight="1">
      <c r="A102" s="41" t="s">
        <v>102</v>
      </c>
      <c r="B102" s="42">
        <v>2374</v>
      </c>
      <c r="C102" s="43">
        <v>736</v>
      </c>
      <c r="D102" s="43">
        <v>310.0252737994945</v>
      </c>
      <c r="E102" s="43">
        <v>64058</v>
      </c>
      <c r="F102" s="43">
        <v>0</v>
      </c>
      <c r="G102" s="43">
        <v>64058</v>
      </c>
      <c r="H102" s="43">
        <v>87.03532608695652</v>
      </c>
      <c r="I102" s="43">
        <v>0</v>
      </c>
      <c r="J102" s="43">
        <v>87.03532608695652</v>
      </c>
      <c r="K102" s="43">
        <f t="shared" si="2"/>
        <v>26.983150800336983</v>
      </c>
      <c r="L102" s="43">
        <f t="shared" si="3"/>
        <v>0</v>
      </c>
      <c r="M102" s="43">
        <v>26.983150800336983</v>
      </c>
    </row>
    <row r="103" spans="1:13" ht="12" customHeight="1">
      <c r="A103" s="41" t="s">
        <v>103</v>
      </c>
      <c r="B103" s="42">
        <v>1158</v>
      </c>
      <c r="C103" s="43">
        <v>350.6</v>
      </c>
      <c r="D103" s="43">
        <v>302.7633851468048</v>
      </c>
      <c r="E103" s="43">
        <v>49537</v>
      </c>
      <c r="F103" s="43">
        <v>87660</v>
      </c>
      <c r="G103" s="43">
        <v>137197</v>
      </c>
      <c r="H103" s="43">
        <v>141.29207073588134</v>
      </c>
      <c r="I103" s="43">
        <v>250.0285225328009</v>
      </c>
      <c r="J103" s="43">
        <v>391.3205932686822</v>
      </c>
      <c r="K103" s="43">
        <f t="shared" si="2"/>
        <v>42.778065630397236</v>
      </c>
      <c r="L103" s="43">
        <f t="shared" si="3"/>
        <v>75.69948186528498</v>
      </c>
      <c r="M103" s="43">
        <v>118.47754749568222</v>
      </c>
    </row>
    <row r="104" spans="1:13" ht="12" customHeight="1">
      <c r="A104" s="41" t="s">
        <v>104</v>
      </c>
      <c r="B104" s="42">
        <v>837</v>
      </c>
      <c r="C104" s="43">
        <v>464.3</v>
      </c>
      <c r="D104" s="43">
        <v>554.7192353643967</v>
      </c>
      <c r="E104" s="43">
        <v>92243</v>
      </c>
      <c r="F104" s="43">
        <v>97503</v>
      </c>
      <c r="G104" s="43">
        <v>189746</v>
      </c>
      <c r="H104" s="43">
        <v>198.67111781175964</v>
      </c>
      <c r="I104" s="43">
        <v>210</v>
      </c>
      <c r="J104" s="43">
        <v>408.67111781175964</v>
      </c>
      <c r="K104" s="43">
        <f t="shared" si="2"/>
        <v>110.20669056152927</v>
      </c>
      <c r="L104" s="43">
        <f t="shared" si="3"/>
        <v>116.4910394265233</v>
      </c>
      <c r="M104" s="43">
        <v>226.69772998805257</v>
      </c>
    </row>
    <row r="105" spans="1:13" ht="12" customHeight="1">
      <c r="A105" s="41" t="s">
        <v>105</v>
      </c>
      <c r="B105" s="42">
        <v>615</v>
      </c>
      <c r="C105" s="43">
        <v>296.3</v>
      </c>
      <c r="D105" s="43">
        <v>481.7886178861789</v>
      </c>
      <c r="E105" s="43">
        <v>49433</v>
      </c>
      <c r="F105" s="43">
        <v>78405</v>
      </c>
      <c r="G105" s="43">
        <v>127838</v>
      </c>
      <c r="H105" s="43">
        <v>166.83428957138034</v>
      </c>
      <c r="I105" s="43">
        <v>264.6135673304084</v>
      </c>
      <c r="J105" s="43">
        <v>431.4478569017887</v>
      </c>
      <c r="K105" s="43">
        <f t="shared" si="2"/>
        <v>80.37886178861788</v>
      </c>
      <c r="L105" s="43">
        <f t="shared" si="3"/>
        <v>127.48780487804878</v>
      </c>
      <c r="M105" s="43">
        <v>207.86666666666667</v>
      </c>
    </row>
    <row r="106" spans="1:13" ht="12" customHeight="1">
      <c r="A106" s="41" t="s">
        <v>106</v>
      </c>
      <c r="B106" s="42">
        <v>3671</v>
      </c>
      <c r="C106" s="43">
        <v>1567</v>
      </c>
      <c r="D106" s="43">
        <v>426.8591664396622</v>
      </c>
      <c r="E106" s="43">
        <v>159000</v>
      </c>
      <c r="F106" s="43">
        <v>398000</v>
      </c>
      <c r="G106" s="43">
        <v>557000</v>
      </c>
      <c r="H106" s="43">
        <v>101.46777281429483</v>
      </c>
      <c r="I106" s="43">
        <v>253.9885130823229</v>
      </c>
      <c r="J106" s="43">
        <v>355.4562858966177</v>
      </c>
      <c r="K106" s="43">
        <f t="shared" si="2"/>
        <v>43.31244892399891</v>
      </c>
      <c r="L106" s="43">
        <f t="shared" si="3"/>
        <v>108.4173249795696</v>
      </c>
      <c r="M106" s="43">
        <v>151.7297739035685</v>
      </c>
    </row>
    <row r="107" spans="1:13" ht="12" customHeight="1">
      <c r="A107" s="41" t="s">
        <v>107</v>
      </c>
      <c r="B107" s="42">
        <v>1161</v>
      </c>
      <c r="C107" s="43">
        <v>487</v>
      </c>
      <c r="D107" s="43">
        <v>419.4659776055125</v>
      </c>
      <c r="E107" s="43">
        <v>94773</v>
      </c>
      <c r="F107" s="43">
        <v>121759</v>
      </c>
      <c r="G107" s="43">
        <v>216532</v>
      </c>
      <c r="H107" s="43">
        <v>194.60574948665297</v>
      </c>
      <c r="I107" s="43">
        <v>250.01848049281315</v>
      </c>
      <c r="J107" s="43">
        <v>444.6242299794661</v>
      </c>
      <c r="K107" s="43">
        <f t="shared" si="2"/>
        <v>81.63049095607235</v>
      </c>
      <c r="L107" s="43">
        <f t="shared" si="3"/>
        <v>104.87424633936261</v>
      </c>
      <c r="M107" s="43">
        <v>186.50473729543498</v>
      </c>
    </row>
    <row r="108" spans="1:13" ht="12" customHeight="1">
      <c r="A108" s="41" t="s">
        <v>108</v>
      </c>
      <c r="B108" s="42">
        <v>1485</v>
      </c>
      <c r="C108" s="43">
        <v>360.8</v>
      </c>
      <c r="D108" s="43">
        <v>242.96296296296296</v>
      </c>
      <c r="E108" s="43">
        <v>23155</v>
      </c>
      <c r="F108" s="43">
        <v>90363</v>
      </c>
      <c r="G108" s="43">
        <v>113518</v>
      </c>
      <c r="H108" s="43">
        <v>64.17682926829268</v>
      </c>
      <c r="I108" s="43">
        <v>250.45177383592016</v>
      </c>
      <c r="J108" s="43">
        <v>314.62860310421286</v>
      </c>
      <c r="K108" s="43">
        <f t="shared" si="2"/>
        <v>15.592592592592593</v>
      </c>
      <c r="L108" s="43">
        <f t="shared" si="3"/>
        <v>60.85050505050505</v>
      </c>
      <c r="M108" s="43">
        <v>76.44309764309764</v>
      </c>
    </row>
    <row r="109" spans="1:13" ht="12" customHeight="1">
      <c r="A109" s="41" t="s">
        <v>109</v>
      </c>
      <c r="B109" s="42">
        <v>778</v>
      </c>
      <c r="C109" s="43">
        <v>319.8</v>
      </c>
      <c r="D109" s="43">
        <v>411.0539845758355</v>
      </c>
      <c r="E109" s="43">
        <v>39535</v>
      </c>
      <c r="F109" s="43">
        <v>79950</v>
      </c>
      <c r="G109" s="43">
        <v>119485</v>
      </c>
      <c r="H109" s="43">
        <v>123.62414008755472</v>
      </c>
      <c r="I109" s="43">
        <v>250</v>
      </c>
      <c r="J109" s="43">
        <v>373.62414008755474</v>
      </c>
      <c r="K109" s="43">
        <f t="shared" si="2"/>
        <v>50.81619537275064</v>
      </c>
      <c r="L109" s="43">
        <f t="shared" si="3"/>
        <v>102.76349614395887</v>
      </c>
      <c r="M109" s="43">
        <v>153.57969151670952</v>
      </c>
    </row>
    <row r="110" spans="1:13" ht="12" customHeight="1">
      <c r="A110" s="41" t="s">
        <v>110</v>
      </c>
      <c r="B110" s="42">
        <v>1410</v>
      </c>
      <c r="C110" s="43">
        <v>567</v>
      </c>
      <c r="D110" s="43">
        <v>402.1276595744681</v>
      </c>
      <c r="E110" s="43">
        <v>110529</v>
      </c>
      <c r="F110" s="43">
        <v>147836</v>
      </c>
      <c r="G110" s="43">
        <v>258365</v>
      </c>
      <c r="H110" s="43">
        <v>194.93650793650792</v>
      </c>
      <c r="I110" s="43">
        <v>260.7336860670194</v>
      </c>
      <c r="J110" s="43">
        <v>455.67019400352734</v>
      </c>
      <c r="K110" s="43">
        <f t="shared" si="2"/>
        <v>78.38936170212766</v>
      </c>
      <c r="L110" s="43">
        <f t="shared" si="3"/>
        <v>104.84822695035461</v>
      </c>
      <c r="M110" s="43">
        <v>183.23758865248226</v>
      </c>
    </row>
    <row r="111" spans="1:13" ht="12" customHeight="1">
      <c r="A111" s="41" t="s">
        <v>111</v>
      </c>
      <c r="B111" s="42">
        <v>7453</v>
      </c>
      <c r="C111" s="43">
        <v>2115</v>
      </c>
      <c r="D111" s="43">
        <v>283.77834429088955</v>
      </c>
      <c r="E111" s="43">
        <v>332119</v>
      </c>
      <c r="F111" s="43">
        <v>528752</v>
      </c>
      <c r="G111" s="43">
        <v>860871</v>
      </c>
      <c r="H111" s="43">
        <v>157.03026004728133</v>
      </c>
      <c r="I111" s="43">
        <v>250.00094562647755</v>
      </c>
      <c r="J111" s="43">
        <v>407.03120567375885</v>
      </c>
      <c r="K111" s="43">
        <f t="shared" si="2"/>
        <v>44.56178719978532</v>
      </c>
      <c r="L111" s="43">
        <f t="shared" si="3"/>
        <v>70.94485442103851</v>
      </c>
      <c r="M111" s="43">
        <v>115.50664162082383</v>
      </c>
    </row>
    <row r="112" spans="1:13" ht="12" customHeight="1">
      <c r="A112" s="41" t="s">
        <v>112</v>
      </c>
      <c r="B112" s="42">
        <v>1045</v>
      </c>
      <c r="C112" s="43">
        <v>246</v>
      </c>
      <c r="D112" s="43">
        <v>235.4066985645933</v>
      </c>
      <c r="E112" s="43">
        <v>0</v>
      </c>
      <c r="F112" s="43">
        <v>0</v>
      </c>
      <c r="G112" s="43">
        <v>144831</v>
      </c>
      <c r="H112" s="43">
        <v>0</v>
      </c>
      <c r="I112" s="43">
        <v>0</v>
      </c>
      <c r="J112" s="43">
        <v>588.7439024390244</v>
      </c>
      <c r="K112" s="43">
        <f t="shared" si="2"/>
        <v>0</v>
      </c>
      <c r="L112" s="43">
        <f t="shared" si="3"/>
        <v>0</v>
      </c>
      <c r="M112" s="43">
        <v>138.59425837320575</v>
      </c>
    </row>
    <row r="113" spans="1:13" ht="12" customHeight="1">
      <c r="A113" s="41" t="s">
        <v>113</v>
      </c>
      <c r="B113" s="42">
        <v>1348</v>
      </c>
      <c r="C113" s="43">
        <v>426.7</v>
      </c>
      <c r="D113" s="43">
        <v>316.54302670623144</v>
      </c>
      <c r="E113" s="43">
        <v>50786</v>
      </c>
      <c r="F113" s="43">
        <v>106670</v>
      </c>
      <c r="G113" s="43">
        <v>157456</v>
      </c>
      <c r="H113" s="43">
        <v>119.02038903210688</v>
      </c>
      <c r="I113" s="43">
        <v>249.98828216545584</v>
      </c>
      <c r="J113" s="43">
        <v>369.0086711975627</v>
      </c>
      <c r="K113" s="43">
        <f t="shared" si="2"/>
        <v>37.675074183976264</v>
      </c>
      <c r="L113" s="43">
        <f t="shared" si="3"/>
        <v>79.1320474777448</v>
      </c>
      <c r="M113" s="43">
        <v>116.80712166172107</v>
      </c>
    </row>
    <row r="114" spans="1:13" ht="12" customHeight="1">
      <c r="A114" s="41" t="s">
        <v>114</v>
      </c>
      <c r="B114" s="42">
        <v>2270</v>
      </c>
      <c r="C114" s="43">
        <v>851.5</v>
      </c>
      <c r="D114" s="43">
        <v>375.1101321585903</v>
      </c>
      <c r="E114" s="43">
        <v>96020</v>
      </c>
      <c r="F114" s="43">
        <v>221379</v>
      </c>
      <c r="G114" s="43">
        <v>317399</v>
      </c>
      <c r="H114" s="43">
        <v>112.76570757486787</v>
      </c>
      <c r="I114" s="43">
        <v>259.9870816206694</v>
      </c>
      <c r="J114" s="43">
        <v>372.7527891955373</v>
      </c>
      <c r="K114" s="43">
        <f t="shared" si="2"/>
        <v>42.29955947136564</v>
      </c>
      <c r="L114" s="43">
        <f t="shared" si="3"/>
        <v>97.5237885462555</v>
      </c>
      <c r="M114" s="43">
        <v>139.82334801762116</v>
      </c>
    </row>
    <row r="115" spans="1:13" ht="12" customHeight="1">
      <c r="A115" s="41" t="s">
        <v>115</v>
      </c>
      <c r="B115" s="42">
        <v>114</v>
      </c>
      <c r="C115" s="43">
        <v>33.1</v>
      </c>
      <c r="D115" s="43">
        <v>290.35087719298247</v>
      </c>
      <c r="E115" s="43">
        <v>0</v>
      </c>
      <c r="F115" s="43">
        <v>0</v>
      </c>
      <c r="G115" s="43">
        <v>0</v>
      </c>
      <c r="H115" s="43">
        <v>0</v>
      </c>
      <c r="I115" s="43">
        <v>0</v>
      </c>
      <c r="J115" s="43">
        <v>0</v>
      </c>
      <c r="K115" s="43">
        <f t="shared" si="2"/>
        <v>0</v>
      </c>
      <c r="L115" s="43">
        <f t="shared" si="3"/>
        <v>0</v>
      </c>
      <c r="M115" s="43">
        <v>0</v>
      </c>
    </row>
    <row r="116" spans="1:13" ht="12" customHeight="1">
      <c r="A116" s="41" t="s">
        <v>116</v>
      </c>
      <c r="B116" s="42">
        <v>672</v>
      </c>
      <c r="C116" s="43">
        <v>456.8</v>
      </c>
      <c r="D116" s="43">
        <v>679.7619047619048</v>
      </c>
      <c r="E116" s="43">
        <v>91130</v>
      </c>
      <c r="F116" s="43">
        <v>95546</v>
      </c>
      <c r="G116" s="43">
        <v>186676</v>
      </c>
      <c r="H116" s="43">
        <v>199.49649737302977</v>
      </c>
      <c r="I116" s="43">
        <v>209.16374781085813</v>
      </c>
      <c r="J116" s="43">
        <v>408.6602451838879</v>
      </c>
      <c r="K116" s="43">
        <f t="shared" si="2"/>
        <v>135.61011904761904</v>
      </c>
      <c r="L116" s="43">
        <f t="shared" si="3"/>
        <v>142.18154761904762</v>
      </c>
      <c r="M116" s="43">
        <v>277.7916666666667</v>
      </c>
    </row>
    <row r="117" spans="1:13" ht="12" customHeight="1">
      <c r="A117" s="41" t="s">
        <v>117</v>
      </c>
      <c r="B117" s="42">
        <v>689</v>
      </c>
      <c r="C117" s="43">
        <v>218.5</v>
      </c>
      <c r="D117" s="43">
        <v>317.12626995645866</v>
      </c>
      <c r="E117" s="43">
        <v>33412</v>
      </c>
      <c r="F117" s="43">
        <v>58871</v>
      </c>
      <c r="G117" s="43">
        <v>92283</v>
      </c>
      <c r="H117" s="43">
        <v>152.91533180778032</v>
      </c>
      <c r="I117" s="43">
        <v>269.4324942791762</v>
      </c>
      <c r="J117" s="43">
        <v>422.3478260869565</v>
      </c>
      <c r="K117" s="43">
        <f t="shared" si="2"/>
        <v>48.49346879535559</v>
      </c>
      <c r="L117" s="43">
        <f t="shared" si="3"/>
        <v>85.44412191582003</v>
      </c>
      <c r="M117" s="43">
        <v>133.93759071117563</v>
      </c>
    </row>
    <row r="118" spans="1:13" ht="12" customHeight="1">
      <c r="A118" s="41" t="s">
        <v>118</v>
      </c>
      <c r="B118" s="42">
        <v>252</v>
      </c>
      <c r="C118" s="43">
        <v>61.5</v>
      </c>
      <c r="D118" s="43">
        <v>244.04761904761904</v>
      </c>
      <c r="E118" s="43">
        <v>18076</v>
      </c>
      <c r="F118" s="43">
        <v>15365</v>
      </c>
      <c r="G118" s="43">
        <v>33441</v>
      </c>
      <c r="H118" s="43">
        <v>293.9186991869919</v>
      </c>
      <c r="I118" s="43">
        <v>249.83739837398375</v>
      </c>
      <c r="J118" s="43">
        <v>543.7560975609756</v>
      </c>
      <c r="K118" s="43">
        <f t="shared" si="2"/>
        <v>71.73015873015873</v>
      </c>
      <c r="L118" s="43">
        <f t="shared" si="3"/>
        <v>60.97222222222222</v>
      </c>
      <c r="M118" s="43">
        <v>132.70238095238096</v>
      </c>
    </row>
    <row r="119" spans="1:13" ht="12" customHeight="1">
      <c r="A119" s="41" t="s">
        <v>119</v>
      </c>
      <c r="B119" s="42">
        <v>1169</v>
      </c>
      <c r="C119" s="43">
        <v>314.8</v>
      </c>
      <c r="D119" s="43">
        <v>269.2899914456801</v>
      </c>
      <c r="E119" s="43">
        <v>35000</v>
      </c>
      <c r="F119" s="43">
        <v>78700</v>
      </c>
      <c r="G119" s="43">
        <v>113700</v>
      </c>
      <c r="H119" s="43">
        <v>111.18170266836086</v>
      </c>
      <c r="I119" s="43">
        <v>250</v>
      </c>
      <c r="J119" s="43">
        <v>361.18170266836086</v>
      </c>
      <c r="K119" s="43">
        <f t="shared" si="2"/>
        <v>29.940119760479043</v>
      </c>
      <c r="L119" s="43">
        <f t="shared" si="3"/>
        <v>67.32249786142002</v>
      </c>
      <c r="M119" s="43">
        <v>97.26261762189905</v>
      </c>
    </row>
    <row r="120" spans="1:13" ht="12" customHeight="1">
      <c r="A120" s="41" t="s">
        <v>120</v>
      </c>
      <c r="B120" s="42">
        <v>488</v>
      </c>
      <c r="C120" s="43">
        <v>89.4</v>
      </c>
      <c r="D120" s="43">
        <v>183.19672131147541</v>
      </c>
      <c r="E120" s="43">
        <v>18292</v>
      </c>
      <c r="F120" s="43">
        <v>23195</v>
      </c>
      <c r="G120" s="43">
        <v>41487</v>
      </c>
      <c r="H120" s="43">
        <v>204.60850111856823</v>
      </c>
      <c r="I120" s="43">
        <v>259.4519015659955</v>
      </c>
      <c r="J120" s="43">
        <v>464.0604026845637</v>
      </c>
      <c r="K120" s="43">
        <f t="shared" si="2"/>
        <v>37.48360655737705</v>
      </c>
      <c r="L120" s="43">
        <f t="shared" si="3"/>
        <v>47.53073770491803</v>
      </c>
      <c r="M120" s="43">
        <v>85.01434426229508</v>
      </c>
    </row>
    <row r="121" spans="1:13" ht="12" customHeight="1">
      <c r="A121" s="41" t="s">
        <v>121</v>
      </c>
      <c r="B121" s="42">
        <v>2030</v>
      </c>
      <c r="C121" s="43">
        <v>599.1</v>
      </c>
      <c r="D121" s="43">
        <v>295.1231527093596</v>
      </c>
      <c r="E121" s="43">
        <v>60678</v>
      </c>
      <c r="F121" s="43">
        <v>149832</v>
      </c>
      <c r="G121" s="43">
        <v>210510</v>
      </c>
      <c r="H121" s="43">
        <v>101.28192288432649</v>
      </c>
      <c r="I121" s="43">
        <v>250.0951427140711</v>
      </c>
      <c r="J121" s="43">
        <v>351.37706559839756</v>
      </c>
      <c r="K121" s="43">
        <f t="shared" si="2"/>
        <v>29.89064039408867</v>
      </c>
      <c r="L121" s="43">
        <f t="shared" si="3"/>
        <v>73.80886699507388</v>
      </c>
      <c r="M121" s="43">
        <v>103.69950738916256</v>
      </c>
    </row>
    <row r="122" spans="1:13" ht="12" customHeight="1">
      <c r="A122" s="41" t="s">
        <v>122</v>
      </c>
      <c r="B122" s="42">
        <v>620</v>
      </c>
      <c r="C122" s="43">
        <v>175</v>
      </c>
      <c r="D122" s="43">
        <v>282.258064516129</v>
      </c>
      <c r="E122" s="43">
        <v>34000</v>
      </c>
      <c r="F122" s="43">
        <v>43800</v>
      </c>
      <c r="G122" s="43">
        <v>77800</v>
      </c>
      <c r="H122" s="43">
        <v>194.28571428571428</v>
      </c>
      <c r="I122" s="43">
        <v>250.28571428571428</v>
      </c>
      <c r="J122" s="43">
        <v>444.57142857142856</v>
      </c>
      <c r="K122" s="43">
        <f t="shared" si="2"/>
        <v>54.83870967741935</v>
      </c>
      <c r="L122" s="43">
        <f t="shared" si="3"/>
        <v>70.64516129032258</v>
      </c>
      <c r="M122" s="43">
        <v>125.48387096774194</v>
      </c>
    </row>
    <row r="123" spans="1:13" ht="12" customHeight="1">
      <c r="A123" s="41" t="s">
        <v>123</v>
      </c>
      <c r="B123" s="42">
        <v>1665</v>
      </c>
      <c r="C123" s="43">
        <v>430.6</v>
      </c>
      <c r="D123" s="43">
        <v>258.6186186186186</v>
      </c>
      <c r="E123" s="43">
        <v>90095</v>
      </c>
      <c r="F123" s="43">
        <v>107657</v>
      </c>
      <c r="G123" s="43">
        <v>197752</v>
      </c>
      <c r="H123" s="43">
        <v>209.23130515559683</v>
      </c>
      <c r="I123" s="43">
        <v>250.0162563864375</v>
      </c>
      <c r="J123" s="43">
        <v>459.24756154203436</v>
      </c>
      <c r="K123" s="43">
        <f t="shared" si="2"/>
        <v>54.111111111111114</v>
      </c>
      <c r="L123" s="43">
        <f t="shared" si="3"/>
        <v>64.65885885885886</v>
      </c>
      <c r="M123" s="43">
        <v>118.76996996996996</v>
      </c>
    </row>
    <row r="124" spans="1:13" ht="12" customHeight="1">
      <c r="A124" s="41" t="s">
        <v>124</v>
      </c>
      <c r="B124" s="42">
        <v>1654</v>
      </c>
      <c r="C124" s="43">
        <v>601.9</v>
      </c>
      <c r="D124" s="43">
        <v>363.90568319226117</v>
      </c>
      <c r="E124" s="43">
        <v>79255</v>
      </c>
      <c r="F124" s="43">
        <v>150477</v>
      </c>
      <c r="G124" s="43">
        <v>229732</v>
      </c>
      <c r="H124" s="43">
        <v>131.6746967934873</v>
      </c>
      <c r="I124" s="43">
        <v>250.0033228110982</v>
      </c>
      <c r="J124" s="43">
        <v>381.6780196045855</v>
      </c>
      <c r="K124" s="43">
        <f t="shared" si="2"/>
        <v>47.917170495767834</v>
      </c>
      <c r="L124" s="43">
        <f t="shared" si="3"/>
        <v>90.9776299879081</v>
      </c>
      <c r="M124" s="43">
        <v>138.89480048367594</v>
      </c>
    </row>
    <row r="125" spans="1:13" ht="12" customHeight="1">
      <c r="A125" s="41" t="s">
        <v>125</v>
      </c>
      <c r="B125" s="42">
        <v>3753</v>
      </c>
      <c r="C125" s="43">
        <v>1181.5</v>
      </c>
      <c r="D125" s="43">
        <v>314.81481481481484</v>
      </c>
      <c r="E125" s="43">
        <v>130191</v>
      </c>
      <c r="F125" s="43">
        <v>295382</v>
      </c>
      <c r="G125" s="43">
        <v>425573</v>
      </c>
      <c r="H125" s="43">
        <v>110.191282268303</v>
      </c>
      <c r="I125" s="43">
        <v>250.00592467202708</v>
      </c>
      <c r="J125" s="43">
        <v>360.1972069403301</v>
      </c>
      <c r="K125" s="43">
        <f t="shared" si="2"/>
        <v>34.6898481215028</v>
      </c>
      <c r="L125" s="43">
        <f t="shared" si="3"/>
        <v>78.70556887823075</v>
      </c>
      <c r="M125" s="43">
        <v>113.39541699973354</v>
      </c>
    </row>
    <row r="126" spans="1:13" ht="12" customHeight="1">
      <c r="A126" s="41" t="s">
        <v>126</v>
      </c>
      <c r="B126" s="42">
        <v>2294</v>
      </c>
      <c r="C126" s="43">
        <v>983.5</v>
      </c>
      <c r="D126" s="43">
        <v>428.7271142109852</v>
      </c>
      <c r="E126" s="43">
        <v>122226</v>
      </c>
      <c r="F126" s="43">
        <v>197104</v>
      </c>
      <c r="G126" s="43">
        <v>319330</v>
      </c>
      <c r="H126" s="43">
        <v>124.27656329435689</v>
      </c>
      <c r="I126" s="43">
        <v>200.4107778342654</v>
      </c>
      <c r="J126" s="43">
        <v>324.6873411286223</v>
      </c>
      <c r="K126" s="43">
        <f t="shared" si="2"/>
        <v>53.280732345248474</v>
      </c>
      <c r="L126" s="43">
        <f t="shared" si="3"/>
        <v>85.92153443766347</v>
      </c>
      <c r="M126" s="43">
        <v>139.20226678291195</v>
      </c>
    </row>
    <row r="127" spans="1:13" ht="12" customHeight="1">
      <c r="A127" s="41" t="s">
        <v>127</v>
      </c>
      <c r="B127" s="42">
        <v>1427</v>
      </c>
      <c r="C127" s="43">
        <v>481</v>
      </c>
      <c r="D127" s="43">
        <v>337.0707778556412</v>
      </c>
      <c r="E127" s="43">
        <v>58804</v>
      </c>
      <c r="F127" s="43">
        <v>107403</v>
      </c>
      <c r="G127" s="43">
        <v>166207</v>
      </c>
      <c r="H127" s="43">
        <v>122.25363825363826</v>
      </c>
      <c r="I127" s="43">
        <v>223.2910602910603</v>
      </c>
      <c r="J127" s="43">
        <v>345.5446985446985</v>
      </c>
      <c r="K127" s="43">
        <f t="shared" si="2"/>
        <v>41.20812894183602</v>
      </c>
      <c r="L127" s="43">
        <f t="shared" si="3"/>
        <v>75.26489138051858</v>
      </c>
      <c r="M127" s="43">
        <v>116.47302032235459</v>
      </c>
    </row>
    <row r="128" spans="1:13" ht="12" customHeight="1">
      <c r="A128" s="41" t="s">
        <v>128</v>
      </c>
      <c r="B128" s="42">
        <v>2759</v>
      </c>
      <c r="C128" s="43">
        <v>511</v>
      </c>
      <c r="D128" s="43">
        <v>185.212033345415</v>
      </c>
      <c r="E128" s="43">
        <v>70000</v>
      </c>
      <c r="F128" s="43">
        <v>127750</v>
      </c>
      <c r="G128" s="43">
        <v>197750</v>
      </c>
      <c r="H128" s="43">
        <v>136.986301369863</v>
      </c>
      <c r="I128" s="43">
        <v>250</v>
      </c>
      <c r="J128" s="43">
        <v>386.986301369863</v>
      </c>
      <c r="K128" s="43">
        <f t="shared" si="2"/>
        <v>25.371511417180137</v>
      </c>
      <c r="L128" s="43">
        <f t="shared" si="3"/>
        <v>46.30300833635375</v>
      </c>
      <c r="M128" s="43">
        <v>71.67451975353389</v>
      </c>
    </row>
    <row r="129" spans="1:13" ht="12" customHeight="1">
      <c r="A129" s="41" t="s">
        <v>129</v>
      </c>
      <c r="B129" s="42">
        <v>387</v>
      </c>
      <c r="C129" s="43">
        <v>99.7</v>
      </c>
      <c r="D129" s="43">
        <v>257.6227390180878</v>
      </c>
      <c r="E129" s="43">
        <v>21205</v>
      </c>
      <c r="F129" s="43">
        <v>24931</v>
      </c>
      <c r="G129" s="43">
        <v>46136</v>
      </c>
      <c r="H129" s="43">
        <v>212.68806419257774</v>
      </c>
      <c r="I129" s="43">
        <v>250.06018054162487</v>
      </c>
      <c r="J129" s="43">
        <v>462.7482447342026</v>
      </c>
      <c r="K129" s="43">
        <f t="shared" si="2"/>
        <v>54.79328165374677</v>
      </c>
      <c r="L129" s="43">
        <f t="shared" si="3"/>
        <v>64.42118863049096</v>
      </c>
      <c r="M129" s="43">
        <v>119.21447028423772</v>
      </c>
    </row>
    <row r="130" spans="1:13" ht="12" customHeight="1">
      <c r="A130" s="41" t="s">
        <v>130</v>
      </c>
      <c r="B130" s="42">
        <v>2785</v>
      </c>
      <c r="C130" s="43">
        <v>710.2</v>
      </c>
      <c r="D130" s="43">
        <v>255.00897666068224</v>
      </c>
      <c r="E130" s="43">
        <v>94880</v>
      </c>
      <c r="F130" s="43">
        <v>177500</v>
      </c>
      <c r="G130" s="43">
        <v>272380</v>
      </c>
      <c r="H130" s="43">
        <v>133.59617009293157</v>
      </c>
      <c r="I130" s="43">
        <v>249.92959729653617</v>
      </c>
      <c r="J130" s="43">
        <v>383.5257673894677</v>
      </c>
      <c r="K130" s="43">
        <f t="shared" si="2"/>
        <v>34.06822262118492</v>
      </c>
      <c r="L130" s="43">
        <f t="shared" si="3"/>
        <v>63.73429084380611</v>
      </c>
      <c r="M130" s="43">
        <v>97.80251346499102</v>
      </c>
    </row>
    <row r="131" spans="1:13" ht="12" customHeight="1">
      <c r="A131" s="41" t="s">
        <v>131</v>
      </c>
      <c r="B131" s="42">
        <v>496</v>
      </c>
      <c r="C131" s="43">
        <v>75.7</v>
      </c>
      <c r="D131" s="43">
        <v>152.6209677419355</v>
      </c>
      <c r="E131" s="43">
        <v>24010</v>
      </c>
      <c r="F131" s="43">
        <v>18939</v>
      </c>
      <c r="G131" s="43">
        <v>42949</v>
      </c>
      <c r="H131" s="43">
        <v>317.17305151915457</v>
      </c>
      <c r="I131" s="43">
        <v>250.18494055482165</v>
      </c>
      <c r="J131" s="43">
        <v>567.3579920739762</v>
      </c>
      <c r="K131" s="43">
        <f t="shared" si="2"/>
        <v>48.40725806451613</v>
      </c>
      <c r="L131" s="43">
        <f t="shared" si="3"/>
        <v>38.18346774193548</v>
      </c>
      <c r="M131" s="43">
        <v>86.59072580645162</v>
      </c>
    </row>
    <row r="132" spans="1:13" ht="12" customHeight="1">
      <c r="A132" s="41" t="s">
        <v>132</v>
      </c>
      <c r="B132" s="42">
        <v>383</v>
      </c>
      <c r="C132" s="43">
        <v>122.5</v>
      </c>
      <c r="D132" s="43">
        <v>319.8433420365535</v>
      </c>
      <c r="E132" s="43">
        <v>21900</v>
      </c>
      <c r="F132" s="43">
        <v>30628</v>
      </c>
      <c r="G132" s="43">
        <v>52528</v>
      </c>
      <c r="H132" s="43">
        <v>178.77551020408163</v>
      </c>
      <c r="I132" s="43">
        <v>250.02448979591836</v>
      </c>
      <c r="J132" s="43">
        <v>428.8</v>
      </c>
      <c r="K132" s="43">
        <f t="shared" si="2"/>
        <v>57.180156657963444</v>
      </c>
      <c r="L132" s="43">
        <f t="shared" si="3"/>
        <v>79.9686684073107</v>
      </c>
      <c r="M132" s="43">
        <v>137.14882506527414</v>
      </c>
    </row>
    <row r="133" spans="1:13" ht="12" customHeight="1">
      <c r="A133" s="41" t="s">
        <v>133</v>
      </c>
      <c r="B133" s="42">
        <v>1581</v>
      </c>
      <c r="C133" s="43">
        <v>510</v>
      </c>
      <c r="D133" s="43">
        <v>322.5806451612903</v>
      </c>
      <c r="E133" s="43">
        <v>50964</v>
      </c>
      <c r="F133" s="43">
        <v>127547</v>
      </c>
      <c r="G133" s="43">
        <v>178511</v>
      </c>
      <c r="H133" s="43">
        <v>99.92941176470588</v>
      </c>
      <c r="I133" s="43">
        <v>250.0921568627451</v>
      </c>
      <c r="J133" s="43">
        <v>350.02156862745096</v>
      </c>
      <c r="K133" s="43">
        <f t="shared" si="2"/>
        <v>32.23529411764706</v>
      </c>
      <c r="L133" s="43">
        <f t="shared" si="3"/>
        <v>80.67488931056293</v>
      </c>
      <c r="M133" s="43">
        <v>112.91018342820999</v>
      </c>
    </row>
    <row r="134" spans="1:13" ht="12" customHeight="1">
      <c r="A134" s="41" t="s">
        <v>134</v>
      </c>
      <c r="B134" s="42">
        <v>267</v>
      </c>
      <c r="C134" s="43">
        <v>156.3</v>
      </c>
      <c r="D134" s="43">
        <v>585.3932584269663</v>
      </c>
      <c r="E134" s="43">
        <v>46152</v>
      </c>
      <c r="F134" s="43">
        <v>36313</v>
      </c>
      <c r="G134" s="43">
        <v>82465</v>
      </c>
      <c r="H134" s="43">
        <v>295.278310940499</v>
      </c>
      <c r="I134" s="43">
        <v>232.3288547664747</v>
      </c>
      <c r="J134" s="43">
        <v>527.6071657069738</v>
      </c>
      <c r="K134" s="43">
        <f t="shared" si="2"/>
        <v>172.85393258426967</v>
      </c>
      <c r="L134" s="43">
        <f t="shared" si="3"/>
        <v>136.00374531835206</v>
      </c>
      <c r="M134" s="43">
        <v>308.85767790262173</v>
      </c>
    </row>
    <row r="135" spans="1:13" ht="12" customHeight="1">
      <c r="A135" s="41" t="s">
        <v>135</v>
      </c>
      <c r="B135" s="42">
        <v>6347</v>
      </c>
      <c r="C135" s="43">
        <v>1905</v>
      </c>
      <c r="D135" s="43">
        <v>300.14179927524816</v>
      </c>
      <c r="E135" s="43">
        <v>204708</v>
      </c>
      <c r="F135" s="43">
        <v>407903</v>
      </c>
      <c r="G135" s="43">
        <v>612611</v>
      </c>
      <c r="H135" s="43">
        <v>107.45826771653543</v>
      </c>
      <c r="I135" s="43">
        <v>214.12230971128608</v>
      </c>
      <c r="J135" s="43">
        <v>321.58057742782154</v>
      </c>
      <c r="K135" s="43">
        <f t="shared" si="2"/>
        <v>32.25271781944225</v>
      </c>
      <c r="L135" s="43">
        <f t="shared" si="3"/>
        <v>64.26705530171735</v>
      </c>
      <c r="M135" s="43">
        <v>96.5197731211596</v>
      </c>
    </row>
    <row r="136" spans="1:13" ht="12" customHeight="1">
      <c r="A136" s="41" t="s">
        <v>136</v>
      </c>
      <c r="B136" s="42">
        <v>476</v>
      </c>
      <c r="C136" s="43">
        <v>113.4</v>
      </c>
      <c r="D136" s="43">
        <v>238.23529411764707</v>
      </c>
      <c r="E136" s="43">
        <v>23383</v>
      </c>
      <c r="F136" s="43">
        <v>28352</v>
      </c>
      <c r="G136" s="43">
        <v>51735</v>
      </c>
      <c r="H136" s="43">
        <v>206.19929453262785</v>
      </c>
      <c r="I136" s="43">
        <v>250.01763668430334</v>
      </c>
      <c r="J136" s="43">
        <v>456.2169312169312</v>
      </c>
      <c r="K136" s="43">
        <f t="shared" si="2"/>
        <v>49.12394957983193</v>
      </c>
      <c r="L136" s="43">
        <f t="shared" si="3"/>
        <v>59.563025210084035</v>
      </c>
      <c r="M136" s="43">
        <v>108.68697478991596</v>
      </c>
    </row>
    <row r="137" spans="1:13" ht="12" customHeight="1">
      <c r="A137" s="41"/>
      <c r="B137" s="42"/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</row>
    <row r="138" spans="1:13" s="25" customFormat="1" ht="12" customHeight="1">
      <c r="A138" s="38" t="s">
        <v>3</v>
      </c>
      <c r="B138" s="39">
        <v>6703</v>
      </c>
      <c r="C138" s="40">
        <v>1860.4</v>
      </c>
      <c r="D138" s="40">
        <v>277.5473668506639</v>
      </c>
      <c r="E138" s="40">
        <v>203555</v>
      </c>
      <c r="F138" s="40">
        <v>361403</v>
      </c>
      <c r="G138" s="40">
        <v>564958</v>
      </c>
      <c r="H138" s="40">
        <v>109.41464201247044</v>
      </c>
      <c r="I138" s="40">
        <v>194.2609116319071</v>
      </c>
      <c r="J138" s="40">
        <v>303.67555364437754</v>
      </c>
      <c r="K138" s="40">
        <f t="shared" si="2"/>
        <v>30.367745785469193</v>
      </c>
      <c r="L138" s="40">
        <f t="shared" si="3"/>
        <v>53.91660450544532</v>
      </c>
      <c r="M138" s="40">
        <v>84.28435029091452</v>
      </c>
    </row>
    <row r="139" spans="1:13" ht="12" customHeight="1">
      <c r="A139" s="41" t="s">
        <v>137</v>
      </c>
      <c r="B139" s="42">
        <v>3824</v>
      </c>
      <c r="C139" s="43">
        <v>1061.3411308369389</v>
      </c>
      <c r="D139" s="43">
        <v>277.54736685066393</v>
      </c>
      <c r="E139" s="43">
        <v>116126.2599</v>
      </c>
      <c r="F139" s="43">
        <v>206177.0956</v>
      </c>
      <c r="G139" s="43">
        <v>322303.3555</v>
      </c>
      <c r="H139" s="43">
        <v>109.41464202789035</v>
      </c>
      <c r="I139" s="43">
        <v>194.26091160475002</v>
      </c>
      <c r="J139" s="43">
        <v>303.67555363264034</v>
      </c>
      <c r="K139" s="43">
        <f t="shared" si="2"/>
        <v>30.367745789748955</v>
      </c>
      <c r="L139" s="43">
        <f t="shared" si="3"/>
        <v>53.91660449790795</v>
      </c>
      <c r="M139" s="43">
        <v>84.2843502876569</v>
      </c>
    </row>
    <row r="140" spans="1:13" ht="12" customHeight="1">
      <c r="A140" s="41" t="s">
        <v>138</v>
      </c>
      <c r="B140" s="42">
        <v>513</v>
      </c>
      <c r="C140" s="43">
        <v>142.3817991943906</v>
      </c>
      <c r="D140" s="43">
        <v>277.54736685066393</v>
      </c>
      <c r="E140" s="43">
        <v>15578.6536</v>
      </c>
      <c r="F140" s="43">
        <v>27659.2181</v>
      </c>
      <c r="G140" s="43">
        <v>43237.8717</v>
      </c>
      <c r="H140" s="43">
        <v>109.41464209713224</v>
      </c>
      <c r="I140" s="43">
        <v>194.260911552589</v>
      </c>
      <c r="J140" s="43">
        <v>303.6755536497213</v>
      </c>
      <c r="K140" s="43">
        <f aca="true" t="shared" si="4" ref="K140:K206">E140/B140</f>
        <v>30.367745808966863</v>
      </c>
      <c r="L140" s="43">
        <f aca="true" t="shared" si="5" ref="L140:L206">F140/B140</f>
        <v>53.916604483430795</v>
      </c>
      <c r="M140" s="43">
        <v>84.28435029239766</v>
      </c>
    </row>
    <row r="141" spans="1:13" ht="12" customHeight="1">
      <c r="A141" s="41" t="s">
        <v>139</v>
      </c>
      <c r="B141" s="42">
        <v>622</v>
      </c>
      <c r="C141" s="43">
        <v>172.63446218111292</v>
      </c>
      <c r="D141" s="43">
        <v>277.5473668506639</v>
      </c>
      <c r="E141" s="43">
        <v>18888.7379</v>
      </c>
      <c r="F141" s="43">
        <v>33536.128</v>
      </c>
      <c r="G141" s="43">
        <v>52424.8659</v>
      </c>
      <c r="H141" s="43">
        <v>109.41464213665284</v>
      </c>
      <c r="I141" s="43">
        <v>194.26091161808026</v>
      </c>
      <c r="J141" s="43">
        <v>303.67555375473313</v>
      </c>
      <c r="K141" s="43">
        <f t="shared" si="4"/>
        <v>30.367745819935692</v>
      </c>
      <c r="L141" s="43">
        <f t="shared" si="5"/>
        <v>53.916604501607715</v>
      </c>
      <c r="M141" s="43">
        <v>84.2843503215434</v>
      </c>
    </row>
    <row r="142" spans="1:13" ht="12" customHeight="1">
      <c r="A142" s="41" t="s">
        <v>140</v>
      </c>
      <c r="B142" s="42">
        <v>1144</v>
      </c>
      <c r="C142" s="43">
        <v>317.5141876771595</v>
      </c>
      <c r="D142" s="43">
        <v>277.5473668506639</v>
      </c>
      <c r="E142" s="43">
        <v>34740.7012</v>
      </c>
      <c r="F142" s="43">
        <v>61680.5956</v>
      </c>
      <c r="G142" s="43">
        <v>96421.2967</v>
      </c>
      <c r="H142" s="43">
        <v>109.41464207994221</v>
      </c>
      <c r="I142" s="43">
        <v>194.26091177605988</v>
      </c>
      <c r="J142" s="43">
        <v>303.67555354105554</v>
      </c>
      <c r="K142" s="43">
        <f t="shared" si="4"/>
        <v>30.367745804195806</v>
      </c>
      <c r="L142" s="43">
        <f t="shared" si="5"/>
        <v>53.91660454545455</v>
      </c>
      <c r="M142" s="43">
        <v>84.28435026223777</v>
      </c>
    </row>
    <row r="143" spans="1:13" ht="12" customHeight="1">
      <c r="A143" s="41" t="s">
        <v>141</v>
      </c>
      <c r="B143" s="42">
        <v>107</v>
      </c>
      <c r="C143" s="43">
        <v>29.697568253021036</v>
      </c>
      <c r="D143" s="43">
        <v>277.5473668506639</v>
      </c>
      <c r="E143" s="43">
        <v>3249.3488</v>
      </c>
      <c r="F143" s="43">
        <v>5769.0767</v>
      </c>
      <c r="G143" s="43">
        <v>9018.4255</v>
      </c>
      <c r="H143" s="43">
        <v>109.4146420446211</v>
      </c>
      <c r="I143" s="43">
        <v>194.2609122352343</v>
      </c>
      <c r="J143" s="43">
        <v>303.67555427985536</v>
      </c>
      <c r="K143" s="43">
        <f t="shared" si="4"/>
        <v>30.367745794392526</v>
      </c>
      <c r="L143" s="43">
        <f t="shared" si="5"/>
        <v>53.91660467289719</v>
      </c>
      <c r="M143" s="43">
        <v>84.28435046728971</v>
      </c>
    </row>
    <row r="144" spans="1:13" ht="12" customHeight="1">
      <c r="A144" s="41" t="s">
        <v>142</v>
      </c>
      <c r="B144" s="42">
        <v>493</v>
      </c>
      <c r="C144" s="43">
        <v>136.8308518573773</v>
      </c>
      <c r="D144" s="43">
        <v>277.5473668506639</v>
      </c>
      <c r="E144" s="43">
        <v>14971.2987</v>
      </c>
      <c r="F144" s="43">
        <v>26580.886</v>
      </c>
      <c r="G144" s="43">
        <v>41552.1847</v>
      </c>
      <c r="H144" s="43">
        <v>109.41464221537561</v>
      </c>
      <c r="I144" s="43">
        <v>194.26091147708425</v>
      </c>
      <c r="J144" s="43">
        <v>303.67555369245986</v>
      </c>
      <c r="K144" s="43">
        <f t="shared" si="4"/>
        <v>30.367745841784988</v>
      </c>
      <c r="L144" s="43">
        <f t="shared" si="5"/>
        <v>53.916604462474645</v>
      </c>
      <c r="M144" s="43">
        <v>84.28435030425963</v>
      </c>
    </row>
    <row r="145" spans="1:13" ht="12" customHeight="1">
      <c r="A145" s="41"/>
      <c r="B145" s="42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</row>
    <row r="146" spans="1:13" s="25" customFormat="1" ht="12" customHeight="1">
      <c r="A146" s="38" t="s">
        <v>4</v>
      </c>
      <c r="B146" s="39">
        <v>26539</v>
      </c>
      <c r="C146" s="40">
        <f>SUM(C147:C190)</f>
        <v>8091.400000000002</v>
      </c>
      <c r="D146" s="40">
        <f>C146*1000/B146</f>
        <v>304.8871472173029</v>
      </c>
      <c r="E146" s="40">
        <v>1410174</v>
      </c>
      <c r="F146" s="40">
        <v>2115267</v>
      </c>
      <c r="G146" s="40">
        <v>3525441</v>
      </c>
      <c r="H146" s="40">
        <f>E146/C146</f>
        <v>174.2805942111377</v>
      </c>
      <c r="I146" s="40">
        <f>F146/C146</f>
        <v>261.4216328447487</v>
      </c>
      <c r="J146" s="40">
        <f>G146/C146</f>
        <v>435.7022270558864</v>
      </c>
      <c r="K146" s="40">
        <f t="shared" si="4"/>
        <v>53.135913184370175</v>
      </c>
      <c r="L146" s="40">
        <f t="shared" si="5"/>
        <v>79.7040958589246</v>
      </c>
      <c r="M146" s="40">
        <v>132.84000904329477</v>
      </c>
    </row>
    <row r="147" spans="1:13" ht="12" customHeight="1">
      <c r="A147" s="41" t="s">
        <v>143</v>
      </c>
      <c r="B147" s="42">
        <v>1640</v>
      </c>
      <c r="C147" s="43">
        <v>698.3</v>
      </c>
      <c r="D147" s="43">
        <v>425.79268292682934</v>
      </c>
      <c r="E147" s="43">
        <v>87142.8976</v>
      </c>
      <c r="F147" s="43">
        <v>130714.7172</v>
      </c>
      <c r="G147" s="43">
        <v>217857.6148</v>
      </c>
      <c r="H147" s="43">
        <v>124.79292223972503</v>
      </c>
      <c r="I147" s="43">
        <v>187.18991436345408</v>
      </c>
      <c r="J147" s="43">
        <v>311.9828366031791</v>
      </c>
      <c r="K147" s="43">
        <f t="shared" si="4"/>
        <v>53.135913170731705</v>
      </c>
      <c r="L147" s="43">
        <f t="shared" si="5"/>
        <v>79.70409585365853</v>
      </c>
      <c r="M147" s="43">
        <v>132.84000902439024</v>
      </c>
    </row>
    <row r="148" spans="1:13" ht="12" customHeight="1">
      <c r="A148" s="41" t="s">
        <v>144</v>
      </c>
      <c r="B148" s="42">
        <v>105</v>
      </c>
      <c r="C148" s="43">
        <v>42.4</v>
      </c>
      <c r="D148" s="43">
        <v>403.8095238095238</v>
      </c>
      <c r="E148" s="43">
        <v>5579.2709</v>
      </c>
      <c r="F148" s="43">
        <v>8368.9301</v>
      </c>
      <c r="G148" s="43">
        <v>13948.2009</v>
      </c>
      <c r="H148" s="43">
        <v>131.5865778301887</v>
      </c>
      <c r="I148" s="43">
        <v>197.38042688679246</v>
      </c>
      <c r="J148" s="43">
        <v>328.96700235849056</v>
      </c>
      <c r="K148" s="43">
        <f t="shared" si="4"/>
        <v>53.135913333333335</v>
      </c>
      <c r="L148" s="43">
        <f t="shared" si="5"/>
        <v>79.70409619047619</v>
      </c>
      <c r="M148" s="43">
        <v>132.84000857142857</v>
      </c>
    </row>
    <row r="149" spans="1:13" ht="12" customHeight="1">
      <c r="A149" s="41" t="s">
        <v>145</v>
      </c>
      <c r="B149" s="42">
        <v>478</v>
      </c>
      <c r="C149" s="43">
        <v>120.2</v>
      </c>
      <c r="D149" s="43">
        <v>251.46443514644352</v>
      </c>
      <c r="E149" s="43">
        <v>25398.9665</v>
      </c>
      <c r="F149" s="43">
        <v>38098.5578</v>
      </c>
      <c r="G149" s="43">
        <v>63497.5243</v>
      </c>
      <c r="H149" s="43">
        <v>211.30587770382695</v>
      </c>
      <c r="I149" s="43">
        <v>316.95971547420964</v>
      </c>
      <c r="J149" s="43">
        <v>528.2655931780366</v>
      </c>
      <c r="K149" s="43">
        <f t="shared" si="4"/>
        <v>53.135913179916315</v>
      </c>
      <c r="L149" s="43">
        <f t="shared" si="5"/>
        <v>79.70409581589959</v>
      </c>
      <c r="M149" s="43">
        <v>132.8400089958159</v>
      </c>
    </row>
    <row r="150" spans="1:13" ht="12" customHeight="1">
      <c r="A150" s="41" t="s">
        <v>146</v>
      </c>
      <c r="B150" s="42">
        <v>73</v>
      </c>
      <c r="C150" s="43">
        <v>54.2</v>
      </c>
      <c r="D150" s="43">
        <v>742.4657534246576</v>
      </c>
      <c r="E150" s="43">
        <v>3878.9217</v>
      </c>
      <c r="F150" s="43">
        <v>5818.399</v>
      </c>
      <c r="G150" s="43">
        <v>9697.3207</v>
      </c>
      <c r="H150" s="43">
        <v>71.56682103321033</v>
      </c>
      <c r="I150" s="43">
        <v>107.35053505535055</v>
      </c>
      <c r="J150" s="43">
        <v>178.9173560885609</v>
      </c>
      <c r="K150" s="43">
        <f t="shared" si="4"/>
        <v>53.135913698630134</v>
      </c>
      <c r="L150" s="43">
        <f t="shared" si="5"/>
        <v>79.70409589041097</v>
      </c>
      <c r="M150" s="43">
        <v>132.8400095890411</v>
      </c>
    </row>
    <row r="151" spans="1:13" ht="12" customHeight="1">
      <c r="A151" s="41" t="s">
        <v>147</v>
      </c>
      <c r="B151" s="42">
        <v>5863</v>
      </c>
      <c r="C151" s="43">
        <v>1804.1</v>
      </c>
      <c r="D151" s="43">
        <v>307.70936380692484</v>
      </c>
      <c r="E151" s="43">
        <v>311535.859</v>
      </c>
      <c r="F151" s="43">
        <v>467305.114</v>
      </c>
      <c r="G151" s="43">
        <v>778840.973</v>
      </c>
      <c r="H151" s="43">
        <v>172.6821456682002</v>
      </c>
      <c r="I151" s="43">
        <v>259.02395321767085</v>
      </c>
      <c r="J151" s="43">
        <v>431.70609888587103</v>
      </c>
      <c r="K151" s="43">
        <f t="shared" si="4"/>
        <v>53.1359131843766</v>
      </c>
      <c r="L151" s="43">
        <f t="shared" si="5"/>
        <v>79.70409585536414</v>
      </c>
      <c r="M151" s="43">
        <v>132.84000903974075</v>
      </c>
    </row>
    <row r="152" spans="1:13" ht="12" customHeight="1">
      <c r="A152" s="41" t="s">
        <v>148</v>
      </c>
      <c r="B152" s="42">
        <v>1057</v>
      </c>
      <c r="C152" s="43">
        <v>337.7</v>
      </c>
      <c r="D152" s="43">
        <v>319.4891201513718</v>
      </c>
      <c r="E152" s="43">
        <v>56164.6602</v>
      </c>
      <c r="F152" s="43">
        <v>84247.2293</v>
      </c>
      <c r="G152" s="43">
        <v>140411.8896</v>
      </c>
      <c r="H152" s="43">
        <v>166.31525081433224</v>
      </c>
      <c r="I152" s="43">
        <v>249.47358395025174</v>
      </c>
      <c r="J152" s="43">
        <v>415.78883506070474</v>
      </c>
      <c r="K152" s="43">
        <f t="shared" si="4"/>
        <v>53.13591315042573</v>
      </c>
      <c r="L152" s="43">
        <f t="shared" si="5"/>
        <v>79.70409583727532</v>
      </c>
      <c r="M152" s="43">
        <v>132.84000908230843</v>
      </c>
    </row>
    <row r="153" spans="1:13" ht="12" customHeight="1">
      <c r="A153" s="41" t="s">
        <v>149</v>
      </c>
      <c r="B153" s="42">
        <v>52</v>
      </c>
      <c r="C153" s="43">
        <v>28.2</v>
      </c>
      <c r="D153" s="43">
        <v>542.3076923076923</v>
      </c>
      <c r="E153" s="43">
        <v>2763.0675</v>
      </c>
      <c r="F153" s="43">
        <v>4144.613</v>
      </c>
      <c r="G153" s="43">
        <v>6907.6805</v>
      </c>
      <c r="H153" s="43">
        <v>97.9811170212766</v>
      </c>
      <c r="I153" s="43">
        <v>146.97209219858158</v>
      </c>
      <c r="J153" s="43">
        <v>244.95320921985817</v>
      </c>
      <c r="K153" s="43">
        <f t="shared" si="4"/>
        <v>53.135913461538465</v>
      </c>
      <c r="L153" s="43">
        <f t="shared" si="5"/>
        <v>79.70409615384617</v>
      </c>
      <c r="M153" s="43">
        <v>132.84000961538462</v>
      </c>
    </row>
    <row r="154" spans="1:13" ht="12" customHeight="1">
      <c r="A154" s="41" t="s">
        <v>150</v>
      </c>
      <c r="B154" s="42">
        <v>47</v>
      </c>
      <c r="C154" s="43">
        <v>30.9</v>
      </c>
      <c r="D154" s="43">
        <v>657.4468085106383</v>
      </c>
      <c r="E154" s="43">
        <v>2497.3879</v>
      </c>
      <c r="F154" s="43">
        <v>3746.0925</v>
      </c>
      <c r="G154" s="43">
        <v>6243.4804</v>
      </c>
      <c r="H154" s="43">
        <v>80.8216148867314</v>
      </c>
      <c r="I154" s="43">
        <v>121.23276699029125</v>
      </c>
      <c r="J154" s="43">
        <v>202.05438187702265</v>
      </c>
      <c r="K154" s="43">
        <f t="shared" si="4"/>
        <v>53.13591276595745</v>
      </c>
      <c r="L154" s="43">
        <f t="shared" si="5"/>
        <v>79.70409574468086</v>
      </c>
      <c r="M154" s="43">
        <v>132.8400085106383</v>
      </c>
    </row>
    <row r="155" spans="1:13" ht="12" customHeight="1">
      <c r="A155" s="41" t="s">
        <v>151</v>
      </c>
      <c r="B155" s="42">
        <v>46</v>
      </c>
      <c r="C155" s="43">
        <v>65</v>
      </c>
      <c r="D155" s="43">
        <v>1413.0434782608695</v>
      </c>
      <c r="E155" s="43">
        <v>2444.252</v>
      </c>
      <c r="F155" s="43">
        <v>3666.3884</v>
      </c>
      <c r="G155" s="43">
        <v>6110.6404</v>
      </c>
      <c r="H155" s="43">
        <v>37.603876923076925</v>
      </c>
      <c r="I155" s="43">
        <v>56.40597538461538</v>
      </c>
      <c r="J155" s="43">
        <v>94.00985230769231</v>
      </c>
      <c r="K155" s="43">
        <f t="shared" si="4"/>
        <v>53.13591304347826</v>
      </c>
      <c r="L155" s="43">
        <f t="shared" si="5"/>
        <v>79.7040956521739</v>
      </c>
      <c r="M155" s="43">
        <v>132.8400086956522</v>
      </c>
    </row>
    <row r="156" spans="1:13" ht="12" customHeight="1">
      <c r="A156" s="41" t="s">
        <v>152</v>
      </c>
      <c r="B156" s="42">
        <v>71</v>
      </c>
      <c r="C156" s="43">
        <v>41.4</v>
      </c>
      <c r="D156" s="43">
        <v>583.0985915492957</v>
      </c>
      <c r="E156" s="43">
        <v>3772.6498</v>
      </c>
      <c r="F156" s="43">
        <v>5658.9908</v>
      </c>
      <c r="G156" s="43">
        <v>9431.6406</v>
      </c>
      <c r="H156" s="43">
        <v>91.12680676328503</v>
      </c>
      <c r="I156" s="43">
        <v>136.69059903381643</v>
      </c>
      <c r="J156" s="43">
        <v>227.8174057971015</v>
      </c>
      <c r="K156" s="43">
        <f t="shared" si="4"/>
        <v>53.13591267605634</v>
      </c>
      <c r="L156" s="43">
        <f t="shared" si="5"/>
        <v>79.70409577464788</v>
      </c>
      <c r="M156" s="43">
        <v>132.84000845070423</v>
      </c>
    </row>
    <row r="157" spans="1:13" ht="12" customHeight="1">
      <c r="A157" s="41" t="s">
        <v>153</v>
      </c>
      <c r="B157" s="42">
        <v>80</v>
      </c>
      <c r="C157" s="43">
        <v>23.2</v>
      </c>
      <c r="D157" s="43">
        <v>290</v>
      </c>
      <c r="E157" s="43">
        <v>4250.8731</v>
      </c>
      <c r="F157" s="43">
        <v>6376.3277</v>
      </c>
      <c r="G157" s="43">
        <v>10627.2007</v>
      </c>
      <c r="H157" s="43">
        <v>183.22728879310344</v>
      </c>
      <c r="I157" s="43">
        <v>274.84171120689655</v>
      </c>
      <c r="J157" s="43">
        <v>458.06899568965514</v>
      </c>
      <c r="K157" s="43">
        <f t="shared" si="4"/>
        <v>53.13591375</v>
      </c>
      <c r="L157" s="43">
        <f t="shared" si="5"/>
        <v>79.70409624999999</v>
      </c>
      <c r="M157" s="43">
        <v>132.84000874999998</v>
      </c>
    </row>
    <row r="158" spans="1:13" ht="12" customHeight="1">
      <c r="A158" s="41" t="s">
        <v>154</v>
      </c>
      <c r="B158" s="42">
        <v>89</v>
      </c>
      <c r="C158" s="43">
        <v>24</v>
      </c>
      <c r="D158" s="43">
        <v>269.6629213483146</v>
      </c>
      <c r="E158" s="43">
        <v>4729.0963</v>
      </c>
      <c r="F158" s="43">
        <v>7093.6645</v>
      </c>
      <c r="G158" s="43">
        <v>11822.7608</v>
      </c>
      <c r="H158" s="43">
        <v>197.04567916666667</v>
      </c>
      <c r="I158" s="43">
        <v>295.56935416666664</v>
      </c>
      <c r="J158" s="43">
        <v>492.6150333333333</v>
      </c>
      <c r="K158" s="43">
        <f t="shared" si="4"/>
        <v>53.13591348314607</v>
      </c>
      <c r="L158" s="43">
        <f t="shared" si="5"/>
        <v>79.70409550561797</v>
      </c>
      <c r="M158" s="43">
        <v>132.84000898876405</v>
      </c>
    </row>
    <row r="159" spans="1:13" ht="12" customHeight="1">
      <c r="A159" s="41" t="s">
        <v>155</v>
      </c>
      <c r="B159" s="42">
        <v>398</v>
      </c>
      <c r="C159" s="43">
        <v>133.5</v>
      </c>
      <c r="D159" s="43">
        <v>335.42713567839195</v>
      </c>
      <c r="E159" s="43">
        <v>21148.0934</v>
      </c>
      <c r="F159" s="43">
        <v>31722.2302</v>
      </c>
      <c r="G159" s="43">
        <v>52870.3236</v>
      </c>
      <c r="H159" s="43">
        <v>158.41268464419477</v>
      </c>
      <c r="I159" s="43">
        <v>237.6197018726592</v>
      </c>
      <c r="J159" s="43">
        <v>396.03238651685393</v>
      </c>
      <c r="K159" s="43">
        <f t="shared" si="4"/>
        <v>53.13591306532664</v>
      </c>
      <c r="L159" s="43">
        <f t="shared" si="5"/>
        <v>79.7040959798995</v>
      </c>
      <c r="M159" s="43">
        <v>132.84000904522614</v>
      </c>
    </row>
    <row r="160" spans="1:13" ht="12" customHeight="1">
      <c r="A160" s="41" t="s">
        <v>156</v>
      </c>
      <c r="B160" s="42">
        <v>396</v>
      </c>
      <c r="C160" s="43">
        <v>117.5</v>
      </c>
      <c r="D160" s="43">
        <v>296.7171717171717</v>
      </c>
      <c r="E160" s="43">
        <v>21041.8216</v>
      </c>
      <c r="F160" s="43">
        <v>31562.822</v>
      </c>
      <c r="G160" s="43">
        <v>52604.6436</v>
      </c>
      <c r="H160" s="43">
        <v>179.07933276595745</v>
      </c>
      <c r="I160" s="43">
        <v>268.6197617021277</v>
      </c>
      <c r="J160" s="43">
        <v>447.69909446808515</v>
      </c>
      <c r="K160" s="43">
        <f t="shared" si="4"/>
        <v>53.13591313131313</v>
      </c>
      <c r="L160" s="43">
        <f t="shared" si="5"/>
        <v>79.70409595959596</v>
      </c>
      <c r="M160" s="43">
        <v>132.8400090909091</v>
      </c>
    </row>
    <row r="161" spans="1:13" ht="12" customHeight="1">
      <c r="A161" s="41" t="s">
        <v>157</v>
      </c>
      <c r="B161" s="42">
        <v>2204</v>
      </c>
      <c r="C161" s="43">
        <v>505</v>
      </c>
      <c r="D161" s="43">
        <v>229.1288566243194</v>
      </c>
      <c r="E161" s="43">
        <v>117111.5527</v>
      </c>
      <c r="F161" s="43">
        <v>175667.8273</v>
      </c>
      <c r="G161" s="43">
        <v>292779.3799</v>
      </c>
      <c r="H161" s="43">
        <v>231.90406475247525</v>
      </c>
      <c r="I161" s="43">
        <v>347.85708376237625</v>
      </c>
      <c r="J161" s="43">
        <v>579.7611483168317</v>
      </c>
      <c r="K161" s="43">
        <f t="shared" si="4"/>
        <v>53.13591320326679</v>
      </c>
      <c r="L161" s="43">
        <f t="shared" si="5"/>
        <v>79.70409587114338</v>
      </c>
      <c r="M161" s="43">
        <v>132.8400090290381</v>
      </c>
    </row>
    <row r="162" spans="1:13" ht="12" customHeight="1">
      <c r="A162" s="41" t="s">
        <v>158</v>
      </c>
      <c r="B162" s="42">
        <v>464</v>
      </c>
      <c r="C162" s="43">
        <v>167.8</v>
      </c>
      <c r="D162" s="43">
        <v>361.63793103448273</v>
      </c>
      <c r="E162" s="43">
        <v>24655.0637</v>
      </c>
      <c r="F162" s="43">
        <v>36982.7005</v>
      </c>
      <c r="G162" s="43">
        <v>61637.7642</v>
      </c>
      <c r="H162" s="43">
        <v>146.9312497020262</v>
      </c>
      <c r="I162" s="43">
        <v>220.3975</v>
      </c>
      <c r="J162" s="43">
        <v>367.3287497020262</v>
      </c>
      <c r="K162" s="43">
        <f t="shared" si="4"/>
        <v>53.13591314655172</v>
      </c>
      <c r="L162" s="43">
        <f t="shared" si="5"/>
        <v>79.70409590517241</v>
      </c>
      <c r="M162" s="43">
        <v>132.84000905172414</v>
      </c>
    </row>
    <row r="163" spans="1:13" ht="12" customHeight="1">
      <c r="A163" s="41" t="s">
        <v>159</v>
      </c>
      <c r="B163" s="42">
        <v>576</v>
      </c>
      <c r="C163" s="43">
        <v>149</v>
      </c>
      <c r="D163" s="43">
        <v>258.68055555555554</v>
      </c>
      <c r="E163" s="43">
        <v>30606.286</v>
      </c>
      <c r="F163" s="43">
        <v>45909.5592</v>
      </c>
      <c r="G163" s="43">
        <v>76515.8452</v>
      </c>
      <c r="H163" s="43">
        <v>205.4113154362416</v>
      </c>
      <c r="I163" s="43">
        <v>308.1178469798658</v>
      </c>
      <c r="J163" s="43">
        <v>513.5291624161074</v>
      </c>
      <c r="K163" s="43">
        <f t="shared" si="4"/>
        <v>53.13591319444444</v>
      </c>
      <c r="L163" s="43">
        <f t="shared" si="5"/>
        <v>79.70409583333334</v>
      </c>
      <c r="M163" s="43">
        <v>132.84000902777777</v>
      </c>
    </row>
    <row r="164" spans="1:13" ht="12" customHeight="1">
      <c r="A164" s="41" t="s">
        <v>160</v>
      </c>
      <c r="B164" s="42">
        <v>170</v>
      </c>
      <c r="C164" s="43">
        <v>67.5</v>
      </c>
      <c r="D164" s="43">
        <v>397.05882352941177</v>
      </c>
      <c r="E164" s="43">
        <v>9033.1052</v>
      </c>
      <c r="F164" s="43">
        <v>13549.6963</v>
      </c>
      <c r="G164" s="43">
        <v>22582.8015</v>
      </c>
      <c r="H164" s="43">
        <v>133.82378074074074</v>
      </c>
      <c r="I164" s="43">
        <v>200.73624148148147</v>
      </c>
      <c r="J164" s="43">
        <v>334.56002222222224</v>
      </c>
      <c r="K164" s="43">
        <f t="shared" si="4"/>
        <v>53.13591294117647</v>
      </c>
      <c r="L164" s="43">
        <f t="shared" si="5"/>
        <v>79.70409588235295</v>
      </c>
      <c r="M164" s="43">
        <v>132.84000882352942</v>
      </c>
    </row>
    <row r="165" spans="1:13" ht="12" customHeight="1">
      <c r="A165" s="41" t="s">
        <v>161</v>
      </c>
      <c r="B165" s="42">
        <v>426</v>
      </c>
      <c r="C165" s="43">
        <v>122.3</v>
      </c>
      <c r="D165" s="43">
        <v>287.0892018779343</v>
      </c>
      <c r="E165" s="43">
        <v>22635.899</v>
      </c>
      <c r="F165" s="43">
        <v>33953.9448</v>
      </c>
      <c r="G165" s="43">
        <v>56589.8439</v>
      </c>
      <c r="H165" s="43">
        <v>185.0850286181521</v>
      </c>
      <c r="I165" s="43">
        <v>277.6283303352412</v>
      </c>
      <c r="J165" s="43">
        <v>462.7133597710548</v>
      </c>
      <c r="K165" s="43">
        <f t="shared" si="4"/>
        <v>53.13591314553991</v>
      </c>
      <c r="L165" s="43">
        <f t="shared" si="5"/>
        <v>79.70409577464788</v>
      </c>
      <c r="M165" s="43">
        <v>132.8400091549296</v>
      </c>
    </row>
    <row r="166" spans="1:13" ht="12" customHeight="1">
      <c r="A166" s="41" t="s">
        <v>162</v>
      </c>
      <c r="B166" s="42">
        <v>1576</v>
      </c>
      <c r="C166" s="43">
        <v>481.6</v>
      </c>
      <c r="D166" s="43">
        <v>305.5837563451777</v>
      </c>
      <c r="E166" s="43">
        <v>83742.1992</v>
      </c>
      <c r="F166" s="43">
        <v>125613.6551</v>
      </c>
      <c r="G166" s="43">
        <v>209355.8543</v>
      </c>
      <c r="H166" s="43">
        <v>173.88330398671096</v>
      </c>
      <c r="I166" s="43">
        <v>260.82569580564785</v>
      </c>
      <c r="J166" s="43">
        <v>434.7089997923588</v>
      </c>
      <c r="K166" s="43">
        <f t="shared" si="4"/>
        <v>53.13591319796954</v>
      </c>
      <c r="L166" s="43">
        <f t="shared" si="5"/>
        <v>79.70409587563452</v>
      </c>
      <c r="M166" s="43">
        <v>132.84000907360405</v>
      </c>
    </row>
    <row r="167" spans="1:13" ht="12" customHeight="1">
      <c r="A167" s="41" t="s">
        <v>163</v>
      </c>
      <c r="B167" s="42">
        <v>43</v>
      </c>
      <c r="C167" s="43">
        <v>22.1</v>
      </c>
      <c r="D167" s="43">
        <v>513.953488372093</v>
      </c>
      <c r="E167" s="43">
        <v>2284.8443</v>
      </c>
      <c r="F167" s="43">
        <v>3427.2761</v>
      </c>
      <c r="G167" s="43">
        <v>5712.1204</v>
      </c>
      <c r="H167" s="43">
        <v>103.38661990950226</v>
      </c>
      <c r="I167" s="43">
        <v>155.08036651583708</v>
      </c>
      <c r="J167" s="43">
        <v>258.4669864253393</v>
      </c>
      <c r="K167" s="43">
        <f t="shared" si="4"/>
        <v>53.13591395348838</v>
      </c>
      <c r="L167" s="43">
        <f t="shared" si="5"/>
        <v>79.70409534883721</v>
      </c>
      <c r="M167" s="43">
        <v>132.84000930232557</v>
      </c>
    </row>
    <row r="168" spans="1:13" ht="12" customHeight="1">
      <c r="A168" s="41" t="s">
        <v>164</v>
      </c>
      <c r="B168" s="42">
        <v>924</v>
      </c>
      <c r="C168" s="43">
        <v>268.6</v>
      </c>
      <c r="D168" s="43">
        <v>290.6926406926407</v>
      </c>
      <c r="E168" s="43">
        <v>49097.5838</v>
      </c>
      <c r="F168" s="43">
        <v>73646.5846</v>
      </c>
      <c r="G168" s="43">
        <v>122744.1684</v>
      </c>
      <c r="H168" s="43">
        <v>182.79070662695457</v>
      </c>
      <c r="I168" s="43">
        <v>274.18683767684286</v>
      </c>
      <c r="J168" s="43">
        <v>456.9775443037974</v>
      </c>
      <c r="K168" s="43">
        <f t="shared" si="4"/>
        <v>53.135913203463204</v>
      </c>
      <c r="L168" s="43">
        <f t="shared" si="5"/>
        <v>79.70409588744589</v>
      </c>
      <c r="M168" s="43">
        <v>132.8400090909091</v>
      </c>
    </row>
    <row r="169" spans="1:13" ht="12" customHeight="1">
      <c r="A169" s="41" t="s">
        <v>165</v>
      </c>
      <c r="B169" s="42">
        <v>499</v>
      </c>
      <c r="C169" s="43">
        <v>160</v>
      </c>
      <c r="D169" s="43">
        <v>320.64128256513027</v>
      </c>
      <c r="E169" s="43">
        <v>26514.8207</v>
      </c>
      <c r="F169" s="43">
        <v>39772.3438</v>
      </c>
      <c r="G169" s="43">
        <v>66287.1645</v>
      </c>
      <c r="H169" s="43">
        <v>165.717629375</v>
      </c>
      <c r="I169" s="43">
        <v>248.57714875000002</v>
      </c>
      <c r="J169" s="43">
        <v>414.294778125</v>
      </c>
      <c r="K169" s="43">
        <f t="shared" si="4"/>
        <v>53.13591322645291</v>
      </c>
      <c r="L169" s="43">
        <f t="shared" si="5"/>
        <v>79.70409579158317</v>
      </c>
      <c r="M169" s="43">
        <v>132.84000901803606</v>
      </c>
    </row>
    <row r="170" spans="1:13" ht="12" customHeight="1">
      <c r="A170" s="41" t="s">
        <v>166</v>
      </c>
      <c r="B170" s="42">
        <v>31</v>
      </c>
      <c r="C170" s="43">
        <v>14.1</v>
      </c>
      <c r="D170" s="43">
        <v>454.83870967741933</v>
      </c>
      <c r="E170" s="43">
        <v>1647.2133</v>
      </c>
      <c r="F170" s="43">
        <v>2470.827</v>
      </c>
      <c r="G170" s="43">
        <v>4118.0403</v>
      </c>
      <c r="H170" s="43">
        <v>116.82363829787234</v>
      </c>
      <c r="I170" s="43">
        <v>175.23595744680853</v>
      </c>
      <c r="J170" s="43">
        <v>292.05959574468085</v>
      </c>
      <c r="K170" s="43">
        <f t="shared" si="4"/>
        <v>53.1359129032258</v>
      </c>
      <c r="L170" s="43">
        <f t="shared" si="5"/>
        <v>79.70409677419356</v>
      </c>
      <c r="M170" s="43">
        <v>132.84000967741935</v>
      </c>
    </row>
    <row r="171" spans="1:13" ht="12" customHeight="1">
      <c r="A171" s="41" t="s">
        <v>167</v>
      </c>
      <c r="B171" s="42">
        <v>274</v>
      </c>
      <c r="C171" s="43">
        <v>110.8</v>
      </c>
      <c r="D171" s="43">
        <v>404.3795620437956</v>
      </c>
      <c r="E171" s="43">
        <v>14559.2402</v>
      </c>
      <c r="F171" s="43">
        <v>21838.9223</v>
      </c>
      <c r="G171" s="43">
        <v>36398.1625</v>
      </c>
      <c r="H171" s="43">
        <v>131.40108483754514</v>
      </c>
      <c r="I171" s="43">
        <v>197.1021868231047</v>
      </c>
      <c r="J171" s="43">
        <v>328.50327166064983</v>
      </c>
      <c r="K171" s="43">
        <f t="shared" si="4"/>
        <v>53.135913138686135</v>
      </c>
      <c r="L171" s="43">
        <f t="shared" si="5"/>
        <v>79.70409598540145</v>
      </c>
      <c r="M171" s="43">
        <v>132.84000912408757</v>
      </c>
    </row>
    <row r="172" spans="1:13" ht="12" customHeight="1">
      <c r="A172" s="41" t="s">
        <v>168</v>
      </c>
      <c r="B172" s="42">
        <v>1476</v>
      </c>
      <c r="C172" s="43">
        <v>399.6</v>
      </c>
      <c r="D172" s="43">
        <v>270.7317073170732</v>
      </c>
      <c r="E172" s="43">
        <v>78428.6079</v>
      </c>
      <c r="F172" s="43">
        <v>117643.2455</v>
      </c>
      <c r="G172" s="43">
        <v>196071.8533</v>
      </c>
      <c r="H172" s="43">
        <v>196.26778753753754</v>
      </c>
      <c r="I172" s="43">
        <v>294.4025162662663</v>
      </c>
      <c r="J172" s="43">
        <v>490.6703035535535</v>
      </c>
      <c r="K172" s="43">
        <f t="shared" si="4"/>
        <v>53.13591321138212</v>
      </c>
      <c r="L172" s="43">
        <f t="shared" si="5"/>
        <v>79.70409586720868</v>
      </c>
      <c r="M172" s="43">
        <v>132.8400090108401</v>
      </c>
    </row>
    <row r="173" spans="1:13" ht="12" customHeight="1">
      <c r="A173" s="41" t="s">
        <v>169</v>
      </c>
      <c r="B173" s="42">
        <v>82</v>
      </c>
      <c r="C173" s="43">
        <v>24.9</v>
      </c>
      <c r="D173" s="43">
        <v>303.6585365853659</v>
      </c>
      <c r="E173" s="43">
        <v>4357.1449</v>
      </c>
      <c r="F173" s="43">
        <v>6535.7359</v>
      </c>
      <c r="G173" s="43">
        <v>10892.8807</v>
      </c>
      <c r="H173" s="43">
        <v>174.98573895582328</v>
      </c>
      <c r="I173" s="43">
        <v>262.47935341365456</v>
      </c>
      <c r="J173" s="43">
        <v>437.4650883534136</v>
      </c>
      <c r="K173" s="43">
        <f t="shared" si="4"/>
        <v>53.135913414634146</v>
      </c>
      <c r="L173" s="43">
        <f t="shared" si="5"/>
        <v>79.70409634146341</v>
      </c>
      <c r="M173" s="43">
        <v>132.84000853658537</v>
      </c>
    </row>
    <row r="174" spans="1:13" ht="12" customHeight="1">
      <c r="A174" s="41" t="s">
        <v>170</v>
      </c>
      <c r="B174" s="42">
        <v>289</v>
      </c>
      <c r="C174" s="43">
        <v>57.9</v>
      </c>
      <c r="D174" s="43">
        <v>200.34602076124568</v>
      </c>
      <c r="E174" s="43">
        <v>15356.2789</v>
      </c>
      <c r="F174" s="43">
        <v>23034.4837</v>
      </c>
      <c r="G174" s="43">
        <v>38390.7626</v>
      </c>
      <c r="H174" s="43">
        <v>265.22070639032813</v>
      </c>
      <c r="I174" s="43">
        <v>397.8321882556132</v>
      </c>
      <c r="J174" s="43">
        <v>663.0528946459414</v>
      </c>
      <c r="K174" s="43">
        <f t="shared" si="4"/>
        <v>53.13591314878892</v>
      </c>
      <c r="L174" s="43">
        <f t="shared" si="5"/>
        <v>79.70409584775086</v>
      </c>
      <c r="M174" s="43">
        <v>132.8400089965398</v>
      </c>
    </row>
    <row r="175" spans="1:13" ht="12" customHeight="1">
      <c r="A175" s="41" t="s">
        <v>171</v>
      </c>
      <c r="B175" s="42">
        <v>273</v>
      </c>
      <c r="C175" s="43">
        <v>56.3</v>
      </c>
      <c r="D175" s="43">
        <v>206.22710622710625</v>
      </c>
      <c r="E175" s="43">
        <v>14506.1043</v>
      </c>
      <c r="F175" s="43">
        <v>21759.2182</v>
      </c>
      <c r="G175" s="43">
        <v>36265.3225</v>
      </c>
      <c r="H175" s="43">
        <v>257.657269982238</v>
      </c>
      <c r="I175" s="43">
        <v>386.4870017761989</v>
      </c>
      <c r="J175" s="43">
        <v>644.144271758437</v>
      </c>
      <c r="K175" s="43">
        <f t="shared" si="4"/>
        <v>53.13591318681319</v>
      </c>
      <c r="L175" s="43">
        <f t="shared" si="5"/>
        <v>79.70409597069597</v>
      </c>
      <c r="M175" s="43">
        <v>132.84000915750917</v>
      </c>
    </row>
    <row r="176" spans="1:13" ht="12" customHeight="1">
      <c r="A176" s="41" t="s">
        <v>172</v>
      </c>
      <c r="B176" s="42">
        <v>1177</v>
      </c>
      <c r="C176" s="43">
        <v>278.6</v>
      </c>
      <c r="D176" s="43">
        <v>236.70348343245539</v>
      </c>
      <c r="E176" s="43">
        <v>62540.9698</v>
      </c>
      <c r="F176" s="43">
        <v>93811.7208</v>
      </c>
      <c r="G176" s="43">
        <v>156352.6906</v>
      </c>
      <c r="H176" s="43">
        <v>224.48302153625266</v>
      </c>
      <c r="I176" s="43">
        <v>336.7254874371859</v>
      </c>
      <c r="J176" s="43">
        <v>561.2085089734386</v>
      </c>
      <c r="K176" s="43">
        <f t="shared" si="4"/>
        <v>53.135913169073916</v>
      </c>
      <c r="L176" s="43">
        <f t="shared" si="5"/>
        <v>79.7040958368734</v>
      </c>
      <c r="M176" s="43">
        <v>132.84000900594734</v>
      </c>
    </row>
    <row r="177" spans="1:13" ht="12" customHeight="1">
      <c r="A177" s="41" t="s">
        <v>173</v>
      </c>
      <c r="B177" s="42">
        <v>52</v>
      </c>
      <c r="C177" s="43">
        <v>9.9</v>
      </c>
      <c r="D177" s="43">
        <v>190.3846153846154</v>
      </c>
      <c r="E177" s="43">
        <v>2763.0675</v>
      </c>
      <c r="F177" s="43">
        <v>4144.613</v>
      </c>
      <c r="G177" s="43">
        <v>6907.6805</v>
      </c>
      <c r="H177" s="43">
        <v>279.0977272727273</v>
      </c>
      <c r="I177" s="43">
        <v>418.6477777777778</v>
      </c>
      <c r="J177" s="43">
        <v>697.745505050505</v>
      </c>
      <c r="K177" s="43">
        <f t="shared" si="4"/>
        <v>53.135913461538465</v>
      </c>
      <c r="L177" s="43">
        <f t="shared" si="5"/>
        <v>79.70409615384617</v>
      </c>
      <c r="M177" s="43">
        <v>132.84000961538462</v>
      </c>
    </row>
    <row r="178" spans="1:13" ht="12" customHeight="1">
      <c r="A178" s="41" t="s">
        <v>174</v>
      </c>
      <c r="B178" s="42">
        <v>856</v>
      </c>
      <c r="C178" s="43">
        <v>293.6</v>
      </c>
      <c r="D178" s="43">
        <v>342.9906542056075</v>
      </c>
      <c r="E178" s="43">
        <v>45484.3417</v>
      </c>
      <c r="F178" s="43">
        <v>68226.7061</v>
      </c>
      <c r="G178" s="43">
        <v>113711.0477</v>
      </c>
      <c r="H178" s="43">
        <v>154.91941995912805</v>
      </c>
      <c r="I178" s="43">
        <v>232.3797891689373</v>
      </c>
      <c r="J178" s="43">
        <v>387.2992087874659</v>
      </c>
      <c r="K178" s="43">
        <f t="shared" si="4"/>
        <v>53.135913200934574</v>
      </c>
      <c r="L178" s="43">
        <f t="shared" si="5"/>
        <v>79.70409591121495</v>
      </c>
      <c r="M178" s="43">
        <v>132.8400089953271</v>
      </c>
    </row>
    <row r="179" spans="1:13" ht="12" customHeight="1">
      <c r="A179" s="41" t="s">
        <v>175</v>
      </c>
      <c r="B179" s="42">
        <v>122</v>
      </c>
      <c r="C179" s="43">
        <v>50.6</v>
      </c>
      <c r="D179" s="43">
        <v>414.75409836065575</v>
      </c>
      <c r="E179" s="43">
        <v>6482.5814</v>
      </c>
      <c r="F179" s="43">
        <v>9723.8997</v>
      </c>
      <c r="G179" s="43">
        <v>16206.4811</v>
      </c>
      <c r="H179" s="43">
        <v>128.11425691699606</v>
      </c>
      <c r="I179" s="43">
        <v>192.1719308300395</v>
      </c>
      <c r="J179" s="43">
        <v>320.28618774703557</v>
      </c>
      <c r="K179" s="43">
        <f t="shared" si="4"/>
        <v>53.135913114754096</v>
      </c>
      <c r="L179" s="43">
        <f t="shared" si="5"/>
        <v>79.70409590163935</v>
      </c>
      <c r="M179" s="43">
        <v>132.84000901639345</v>
      </c>
    </row>
    <row r="180" spans="1:13" ht="12" customHeight="1">
      <c r="A180" s="41" t="s">
        <v>176</v>
      </c>
      <c r="B180" s="42">
        <v>960</v>
      </c>
      <c r="C180" s="43">
        <v>235.8</v>
      </c>
      <c r="D180" s="43">
        <v>245.625</v>
      </c>
      <c r="E180" s="43">
        <v>51010.4767</v>
      </c>
      <c r="F180" s="43">
        <v>76515.932</v>
      </c>
      <c r="G180" s="43">
        <v>127526.4087</v>
      </c>
      <c r="H180" s="43">
        <v>216.3294177268872</v>
      </c>
      <c r="I180" s="43">
        <v>324.4950466497031</v>
      </c>
      <c r="J180" s="43">
        <v>540.8244643765903</v>
      </c>
      <c r="K180" s="43">
        <f t="shared" si="4"/>
        <v>53.13591322916667</v>
      </c>
      <c r="L180" s="43">
        <f t="shared" si="5"/>
        <v>79.70409583333334</v>
      </c>
      <c r="M180" s="43">
        <v>132.8400090625</v>
      </c>
    </row>
    <row r="181" spans="1:13" ht="12" customHeight="1">
      <c r="A181" s="41" t="s">
        <v>177</v>
      </c>
      <c r="B181" s="42">
        <v>359</v>
      </c>
      <c r="C181" s="43">
        <v>54.1</v>
      </c>
      <c r="D181" s="43">
        <v>150.69637883008357</v>
      </c>
      <c r="E181" s="43">
        <v>19075.7928</v>
      </c>
      <c r="F181" s="43">
        <v>28613.7704</v>
      </c>
      <c r="G181" s="43">
        <v>47689.5632</v>
      </c>
      <c r="H181" s="43">
        <v>352.6024547134935</v>
      </c>
      <c r="I181" s="43">
        <v>528.9051829944548</v>
      </c>
      <c r="J181" s="43">
        <v>881.5076377079481</v>
      </c>
      <c r="K181" s="43">
        <f t="shared" si="4"/>
        <v>53.135913091922006</v>
      </c>
      <c r="L181" s="43">
        <f t="shared" si="5"/>
        <v>79.70409582172702</v>
      </c>
      <c r="M181" s="43">
        <v>132.84000891364903</v>
      </c>
    </row>
    <row r="182" spans="1:13" ht="12" customHeight="1">
      <c r="A182" s="41" t="s">
        <v>178</v>
      </c>
      <c r="B182" s="42">
        <v>748</v>
      </c>
      <c r="C182" s="43">
        <v>186.9</v>
      </c>
      <c r="D182" s="43">
        <v>249.86631016042782</v>
      </c>
      <c r="E182" s="43">
        <v>39745.6631</v>
      </c>
      <c r="F182" s="43">
        <v>59618.6637</v>
      </c>
      <c r="G182" s="43">
        <v>99364.3268</v>
      </c>
      <c r="H182" s="43">
        <v>212.65737346174424</v>
      </c>
      <c r="I182" s="43">
        <v>318.98696468699836</v>
      </c>
      <c r="J182" s="43">
        <v>531.6443381487426</v>
      </c>
      <c r="K182" s="43">
        <f t="shared" si="4"/>
        <v>53.13591323529411</v>
      </c>
      <c r="L182" s="43">
        <f t="shared" si="5"/>
        <v>79.70409585561497</v>
      </c>
      <c r="M182" s="43">
        <v>132.8400090909091</v>
      </c>
    </row>
    <row r="183" spans="1:13" ht="12" customHeight="1">
      <c r="A183" s="41" t="s">
        <v>179</v>
      </c>
      <c r="B183" s="42">
        <v>212</v>
      </c>
      <c r="C183" s="43">
        <v>43.8</v>
      </c>
      <c r="D183" s="43">
        <v>206.6037735849057</v>
      </c>
      <c r="E183" s="43">
        <v>11264.8136</v>
      </c>
      <c r="F183" s="43">
        <v>16897.2683</v>
      </c>
      <c r="G183" s="43">
        <v>28162.0819</v>
      </c>
      <c r="H183" s="43">
        <v>257.1875251141552</v>
      </c>
      <c r="I183" s="43">
        <v>385.78238127853876</v>
      </c>
      <c r="J183" s="43">
        <v>642.969906392694</v>
      </c>
      <c r="K183" s="43">
        <f t="shared" si="4"/>
        <v>53.13591320754717</v>
      </c>
      <c r="L183" s="43">
        <f t="shared" si="5"/>
        <v>79.70409575471697</v>
      </c>
      <c r="M183" s="43">
        <v>132.84000896226416</v>
      </c>
    </row>
    <row r="184" spans="1:13" ht="12" customHeight="1">
      <c r="A184" s="41" t="s">
        <v>180</v>
      </c>
      <c r="B184" s="42">
        <v>445</v>
      </c>
      <c r="C184" s="43">
        <v>138</v>
      </c>
      <c r="D184" s="43">
        <v>310.1123595505618</v>
      </c>
      <c r="E184" s="43">
        <v>23645.4814</v>
      </c>
      <c r="F184" s="43">
        <v>35468.3227</v>
      </c>
      <c r="G184" s="43">
        <v>59113.804</v>
      </c>
      <c r="H184" s="43">
        <v>171.34406811594204</v>
      </c>
      <c r="I184" s="43">
        <v>257.0168311594203</v>
      </c>
      <c r="J184" s="43">
        <v>428.3608985507246</v>
      </c>
      <c r="K184" s="43">
        <f t="shared" si="4"/>
        <v>53.13591325842697</v>
      </c>
      <c r="L184" s="43">
        <f t="shared" si="5"/>
        <v>79.70409595505618</v>
      </c>
      <c r="M184" s="43">
        <v>132.84000898876403</v>
      </c>
    </row>
    <row r="185" spans="1:13" ht="12" customHeight="1">
      <c r="A185" s="41" t="s">
        <v>181</v>
      </c>
      <c r="B185" s="42">
        <v>140</v>
      </c>
      <c r="C185" s="43">
        <v>18.9</v>
      </c>
      <c r="D185" s="43">
        <v>135</v>
      </c>
      <c r="E185" s="43">
        <v>7439.0278</v>
      </c>
      <c r="F185" s="43">
        <v>11158.5734</v>
      </c>
      <c r="G185" s="43">
        <v>18597.6013</v>
      </c>
      <c r="H185" s="43">
        <v>393.59935449735445</v>
      </c>
      <c r="I185" s="43">
        <v>590.4007089947089</v>
      </c>
      <c r="J185" s="43">
        <v>984.0000687830686</v>
      </c>
      <c r="K185" s="43">
        <f t="shared" si="4"/>
        <v>53.135912857142856</v>
      </c>
      <c r="L185" s="43">
        <f t="shared" si="5"/>
        <v>79.70409571428571</v>
      </c>
      <c r="M185" s="43">
        <v>132.84000928571427</v>
      </c>
    </row>
    <row r="186" spans="1:13" ht="12" customHeight="1">
      <c r="A186" s="41" t="s">
        <v>182</v>
      </c>
      <c r="B186" s="42">
        <v>1020</v>
      </c>
      <c r="C186" s="43">
        <v>432.8</v>
      </c>
      <c r="D186" s="43">
        <v>424.3137254901961</v>
      </c>
      <c r="E186" s="43">
        <v>54198.6314</v>
      </c>
      <c r="F186" s="43">
        <v>81298.1778</v>
      </c>
      <c r="G186" s="43">
        <v>135496.8092</v>
      </c>
      <c r="H186" s="43">
        <v>125.2278914048059</v>
      </c>
      <c r="I186" s="43">
        <v>187.8423701478743</v>
      </c>
      <c r="J186" s="43">
        <v>313.07026155268017</v>
      </c>
      <c r="K186" s="43">
        <f t="shared" si="4"/>
        <v>53.1359131372549</v>
      </c>
      <c r="L186" s="43">
        <f t="shared" si="5"/>
        <v>79.70409588235295</v>
      </c>
      <c r="M186" s="43">
        <v>132.84000901960783</v>
      </c>
    </row>
    <row r="187" spans="1:13" ht="12" customHeight="1">
      <c r="A187" s="41" t="s">
        <v>183</v>
      </c>
      <c r="B187" s="42">
        <v>56</v>
      </c>
      <c r="C187" s="43">
        <v>37.2</v>
      </c>
      <c r="D187" s="43">
        <v>664.2857142857143</v>
      </c>
      <c r="E187" s="43">
        <v>2975.6111</v>
      </c>
      <c r="F187" s="43">
        <v>4463.4294</v>
      </c>
      <c r="G187" s="43">
        <v>7439.0405</v>
      </c>
      <c r="H187" s="43">
        <v>79.98954569892473</v>
      </c>
      <c r="I187" s="43">
        <v>119.98466129032258</v>
      </c>
      <c r="J187" s="43">
        <v>199.9742069892473</v>
      </c>
      <c r="K187" s="43">
        <f t="shared" si="4"/>
        <v>53.1359125</v>
      </c>
      <c r="L187" s="43">
        <f t="shared" si="5"/>
        <v>79.70409642857143</v>
      </c>
      <c r="M187" s="43">
        <v>132.84000892857142</v>
      </c>
    </row>
    <row r="188" spans="1:13" ht="12" customHeight="1">
      <c r="A188" s="41" t="s">
        <v>184</v>
      </c>
      <c r="B188" s="42">
        <v>333</v>
      </c>
      <c r="C188" s="43">
        <v>68.4</v>
      </c>
      <c r="D188" s="43">
        <v>205.40540540540542</v>
      </c>
      <c r="E188" s="43">
        <v>17694.2591</v>
      </c>
      <c r="F188" s="43">
        <v>26541.4639</v>
      </c>
      <c r="G188" s="43">
        <v>44235.723</v>
      </c>
      <c r="H188" s="43">
        <v>258.68799853801164</v>
      </c>
      <c r="I188" s="43">
        <v>388.0330979532163</v>
      </c>
      <c r="J188" s="43">
        <v>646.721096491228</v>
      </c>
      <c r="K188" s="43">
        <f t="shared" si="4"/>
        <v>53.135913213213215</v>
      </c>
      <c r="L188" s="43">
        <f t="shared" si="5"/>
        <v>79.7040957957958</v>
      </c>
      <c r="M188" s="43">
        <v>132.840009009009</v>
      </c>
    </row>
    <row r="189" spans="1:13" ht="12" customHeight="1">
      <c r="A189" s="41" t="s">
        <v>185</v>
      </c>
      <c r="B189" s="42">
        <v>74</v>
      </c>
      <c r="C189" s="43">
        <v>31.6</v>
      </c>
      <c r="D189" s="43">
        <v>427.02702702702703</v>
      </c>
      <c r="E189" s="43">
        <v>3932.0576</v>
      </c>
      <c r="F189" s="43">
        <v>5898.1031</v>
      </c>
      <c r="G189" s="43">
        <v>9830.1607</v>
      </c>
      <c r="H189" s="43">
        <v>124.43220253164557</v>
      </c>
      <c r="I189" s="43">
        <v>186.64883227848102</v>
      </c>
      <c r="J189" s="43">
        <v>311.0810348101266</v>
      </c>
      <c r="K189" s="43">
        <f t="shared" si="4"/>
        <v>53.135913513513515</v>
      </c>
      <c r="L189" s="43">
        <f t="shared" si="5"/>
        <v>79.70409594594595</v>
      </c>
      <c r="M189" s="43">
        <v>132.84000945945945</v>
      </c>
    </row>
    <row r="190" spans="1:13" ht="12" customHeight="1">
      <c r="A190" s="41" t="s">
        <v>186</v>
      </c>
      <c r="B190" s="42">
        <v>283</v>
      </c>
      <c r="C190" s="43">
        <v>83.1</v>
      </c>
      <c r="D190" s="43">
        <v>293.6395759717315</v>
      </c>
      <c r="E190" s="43">
        <v>15037.4634</v>
      </c>
      <c r="F190" s="43">
        <v>22556.2591</v>
      </c>
      <c r="G190" s="43">
        <v>37593.7226</v>
      </c>
      <c r="H190" s="43">
        <v>180.956238267148</v>
      </c>
      <c r="I190" s="43">
        <v>271.43512755716</v>
      </c>
      <c r="J190" s="43">
        <v>452.39136702767746</v>
      </c>
      <c r="K190" s="43">
        <f t="shared" si="4"/>
        <v>53.13591307420495</v>
      </c>
      <c r="L190" s="43">
        <f t="shared" si="5"/>
        <v>79.70409575971732</v>
      </c>
      <c r="M190" s="43">
        <v>132.84000918727915</v>
      </c>
    </row>
    <row r="191" spans="1:13" ht="12" customHeight="1">
      <c r="A191" s="41"/>
      <c r="B191" s="42"/>
      <c r="C191" s="43"/>
      <c r="D191" s="43"/>
      <c r="E191" s="43"/>
      <c r="F191" s="43"/>
      <c r="G191" s="43"/>
      <c r="H191" s="43"/>
      <c r="I191" s="43"/>
      <c r="J191" s="43"/>
      <c r="K191" s="43"/>
      <c r="L191" s="43"/>
      <c r="M191" s="43"/>
    </row>
    <row r="192" spans="1:13" s="25" customFormat="1" ht="12" customHeight="1">
      <c r="A192" s="38" t="s">
        <v>5</v>
      </c>
      <c r="B192" s="39">
        <v>3038</v>
      </c>
      <c r="C192" s="40">
        <v>828.7</v>
      </c>
      <c r="D192" s="40">
        <v>272.77814351547073</v>
      </c>
      <c r="E192" s="40">
        <v>145433</v>
      </c>
      <c r="F192" s="40">
        <v>207165</v>
      </c>
      <c r="G192" s="40">
        <v>352598</v>
      </c>
      <c r="H192" s="40">
        <v>175.49535416918064</v>
      </c>
      <c r="I192" s="40">
        <v>249.9879329069627</v>
      </c>
      <c r="J192" s="40">
        <v>425.4832870761433</v>
      </c>
      <c r="K192" s="40">
        <f t="shared" si="4"/>
        <v>47.87129690585912</v>
      </c>
      <c r="L192" s="40">
        <f t="shared" si="5"/>
        <v>68.19124423963133</v>
      </c>
      <c r="M192" s="40">
        <v>116.06254114549046</v>
      </c>
    </row>
    <row r="193" spans="1:13" ht="12" customHeight="1">
      <c r="A193" s="41" t="s">
        <v>187</v>
      </c>
      <c r="B193" s="42">
        <v>278</v>
      </c>
      <c r="C193" s="43">
        <v>75.83232389730087</v>
      </c>
      <c r="D193" s="43">
        <v>272.77814351547073</v>
      </c>
      <c r="E193" s="43">
        <v>13308.2205</v>
      </c>
      <c r="F193" s="43">
        <v>18957.1659</v>
      </c>
      <c r="G193" s="43">
        <v>32265.3864</v>
      </c>
      <c r="H193" s="43">
        <v>175.49535364395823</v>
      </c>
      <c r="I193" s="43">
        <v>249.98793292519355</v>
      </c>
      <c r="J193" s="43">
        <v>425.48328656915174</v>
      </c>
      <c r="K193" s="43">
        <f t="shared" si="4"/>
        <v>47.87129676258993</v>
      </c>
      <c r="L193" s="43">
        <f t="shared" si="5"/>
        <v>68.19124424460432</v>
      </c>
      <c r="M193" s="43">
        <v>116.06254100719424</v>
      </c>
    </row>
    <row r="194" spans="1:13" ht="12" customHeight="1">
      <c r="A194" s="41" t="s">
        <v>188</v>
      </c>
      <c r="B194" s="42">
        <v>515</v>
      </c>
      <c r="C194" s="43">
        <v>140.4807439104674</v>
      </c>
      <c r="D194" s="43">
        <v>272.7781435154707</v>
      </c>
      <c r="E194" s="43">
        <v>24653.7179</v>
      </c>
      <c r="F194" s="43">
        <v>35118.4908</v>
      </c>
      <c r="G194" s="43">
        <v>59772.2087</v>
      </c>
      <c r="H194" s="43">
        <v>175.49535412278678</v>
      </c>
      <c r="I194" s="43">
        <v>249.98793302505624</v>
      </c>
      <c r="J194" s="43">
        <v>425.48328714784304</v>
      </c>
      <c r="K194" s="43">
        <f t="shared" si="4"/>
        <v>47.87129689320388</v>
      </c>
      <c r="L194" s="43">
        <f t="shared" si="5"/>
        <v>68.19124427184465</v>
      </c>
      <c r="M194" s="43">
        <v>116.06254116504854</v>
      </c>
    </row>
    <row r="195" spans="1:13" ht="12" customHeight="1">
      <c r="A195" s="41" t="s">
        <v>189</v>
      </c>
      <c r="B195" s="42">
        <v>274</v>
      </c>
      <c r="C195" s="43">
        <v>74.74121132323897</v>
      </c>
      <c r="D195" s="43">
        <v>272.7781435154707</v>
      </c>
      <c r="E195" s="43">
        <v>13116.7354</v>
      </c>
      <c r="F195" s="43">
        <v>18684.4009</v>
      </c>
      <c r="G195" s="43">
        <v>31801.1363</v>
      </c>
      <c r="H195" s="43">
        <v>175.4953548086485</v>
      </c>
      <c r="I195" s="43">
        <v>249.98793261717634</v>
      </c>
      <c r="J195" s="43">
        <v>425.4832874258248</v>
      </c>
      <c r="K195" s="43">
        <f t="shared" si="4"/>
        <v>47.87129708029197</v>
      </c>
      <c r="L195" s="43">
        <f t="shared" si="5"/>
        <v>68.19124416058395</v>
      </c>
      <c r="M195" s="43">
        <v>116.0625412408759</v>
      </c>
    </row>
    <row r="196" spans="1:13" ht="12" customHeight="1">
      <c r="A196" s="41" t="s">
        <v>190</v>
      </c>
      <c r="B196" s="42">
        <v>527</v>
      </c>
      <c r="C196" s="43">
        <v>143.75408163265305</v>
      </c>
      <c r="D196" s="43">
        <v>272.7781435154707</v>
      </c>
      <c r="E196" s="43">
        <v>25228.1735</v>
      </c>
      <c r="F196" s="43">
        <v>35936.7857</v>
      </c>
      <c r="G196" s="43">
        <v>61164.9592</v>
      </c>
      <c r="H196" s="43">
        <v>175.49535438212936</v>
      </c>
      <c r="I196" s="43">
        <v>249.98793280758667</v>
      </c>
      <c r="J196" s="43">
        <v>425.483287189716</v>
      </c>
      <c r="K196" s="43">
        <f t="shared" si="4"/>
        <v>47.87129696394687</v>
      </c>
      <c r="L196" s="43">
        <f t="shared" si="5"/>
        <v>68.19124421252371</v>
      </c>
      <c r="M196" s="43">
        <v>116.06254117647059</v>
      </c>
    </row>
    <row r="197" spans="1:13" ht="12" customHeight="1">
      <c r="A197" s="41" t="s">
        <v>191</v>
      </c>
      <c r="B197" s="42">
        <v>101</v>
      </c>
      <c r="C197" s="43">
        <v>27.550592495062546</v>
      </c>
      <c r="D197" s="43">
        <v>272.77814351547073</v>
      </c>
      <c r="E197" s="43">
        <v>4835.001</v>
      </c>
      <c r="F197" s="43">
        <v>6887.3157</v>
      </c>
      <c r="G197" s="43">
        <v>11722.3167</v>
      </c>
      <c r="H197" s="43">
        <v>175.49535462319005</v>
      </c>
      <c r="I197" s="43">
        <v>249.98793406110246</v>
      </c>
      <c r="J197" s="43">
        <v>425.4832886842925</v>
      </c>
      <c r="K197" s="43">
        <f t="shared" si="4"/>
        <v>47.87129702970297</v>
      </c>
      <c r="L197" s="43">
        <f t="shared" si="5"/>
        <v>68.19124455445545</v>
      </c>
      <c r="M197" s="43">
        <v>116.06254158415841</v>
      </c>
    </row>
    <row r="198" spans="1:13" ht="12" customHeight="1">
      <c r="A198" s="41" t="s">
        <v>192</v>
      </c>
      <c r="B198" s="42">
        <v>230</v>
      </c>
      <c r="C198" s="43">
        <v>62.73897300855827</v>
      </c>
      <c r="D198" s="43">
        <v>272.77814351547073</v>
      </c>
      <c r="E198" s="43">
        <v>11010.3983</v>
      </c>
      <c r="F198" s="43">
        <v>15683.9862</v>
      </c>
      <c r="G198" s="43">
        <v>26694.3845</v>
      </c>
      <c r="H198" s="43">
        <v>175.49535435490893</v>
      </c>
      <c r="I198" s="43">
        <v>249.98793330360277</v>
      </c>
      <c r="J198" s="43">
        <v>425.4832876585117</v>
      </c>
      <c r="K198" s="43">
        <f t="shared" si="4"/>
        <v>47.87129695652174</v>
      </c>
      <c r="L198" s="43">
        <f t="shared" si="5"/>
        <v>68.19124434782609</v>
      </c>
      <c r="M198" s="43">
        <v>116.06254130434783</v>
      </c>
    </row>
    <row r="199" spans="1:13" ht="12" customHeight="1">
      <c r="A199" s="41" t="s">
        <v>193</v>
      </c>
      <c r="B199" s="42">
        <v>161</v>
      </c>
      <c r="C199" s="43">
        <v>43.91728110599079</v>
      </c>
      <c r="D199" s="43">
        <v>272.77814351547073</v>
      </c>
      <c r="E199" s="43">
        <v>7707.2788</v>
      </c>
      <c r="F199" s="43">
        <v>10978.7903</v>
      </c>
      <c r="G199" s="43">
        <v>18686.0691</v>
      </c>
      <c r="H199" s="43">
        <v>175.49535412720812</v>
      </c>
      <c r="I199" s="43">
        <v>249.9879323927996</v>
      </c>
      <c r="J199" s="43">
        <v>425.4832865200077</v>
      </c>
      <c r="K199" s="43">
        <f t="shared" si="4"/>
        <v>47.87129689440994</v>
      </c>
      <c r="L199" s="43">
        <f t="shared" si="5"/>
        <v>68.19124409937889</v>
      </c>
      <c r="M199" s="43">
        <v>116.06254099378883</v>
      </c>
    </row>
    <row r="200" spans="1:13" ht="12" customHeight="1">
      <c r="A200" s="41" t="s">
        <v>194</v>
      </c>
      <c r="B200" s="42">
        <v>729</v>
      </c>
      <c r="C200" s="43">
        <v>198.85526662277815</v>
      </c>
      <c r="D200" s="43">
        <v>272.77814351547073</v>
      </c>
      <c r="E200" s="43">
        <v>34898.1754</v>
      </c>
      <c r="F200" s="43">
        <v>49711.4171</v>
      </c>
      <c r="G200" s="43">
        <v>84609.5925</v>
      </c>
      <c r="H200" s="43">
        <v>175.495353946047</v>
      </c>
      <c r="I200" s="43">
        <v>249.98793315492574</v>
      </c>
      <c r="J200" s="43">
        <v>425.48328710097275</v>
      </c>
      <c r="K200" s="43">
        <f t="shared" si="4"/>
        <v>47.87129684499314</v>
      </c>
      <c r="L200" s="43">
        <f t="shared" si="5"/>
        <v>68.19124430727022</v>
      </c>
      <c r="M200" s="43">
        <v>116.06254115226338</v>
      </c>
    </row>
    <row r="201" spans="1:13" ht="12" customHeight="1">
      <c r="A201" s="41" t="s">
        <v>195</v>
      </c>
      <c r="B201" s="42">
        <v>223</v>
      </c>
      <c r="C201" s="43">
        <v>60.82952600394997</v>
      </c>
      <c r="D201" s="43">
        <v>272.77814351547073</v>
      </c>
      <c r="E201" s="43">
        <v>10675.2992</v>
      </c>
      <c r="F201" s="43">
        <v>15206.6475</v>
      </c>
      <c r="G201" s="43">
        <v>25881.9467</v>
      </c>
      <c r="H201" s="43">
        <v>175.49535400467855</v>
      </c>
      <c r="I201" s="43">
        <v>249.9879334751442</v>
      </c>
      <c r="J201" s="43">
        <v>425.48328747982276</v>
      </c>
      <c r="K201" s="43">
        <f t="shared" si="4"/>
        <v>47.87129686098655</v>
      </c>
      <c r="L201" s="43">
        <f t="shared" si="5"/>
        <v>68.19124439461883</v>
      </c>
      <c r="M201" s="43">
        <v>116.06254125560538</v>
      </c>
    </row>
    <row r="202" spans="1:13" ht="12" customHeight="1">
      <c r="A202" s="41"/>
      <c r="B202" s="42"/>
      <c r="C202" s="43"/>
      <c r="D202" s="43"/>
      <c r="E202" s="43"/>
      <c r="F202" s="43"/>
      <c r="G202" s="43"/>
      <c r="H202" s="43"/>
      <c r="I202" s="43"/>
      <c r="J202" s="43"/>
      <c r="K202" s="43"/>
      <c r="L202" s="43"/>
      <c r="M202" s="43"/>
    </row>
    <row r="203" spans="1:13" s="25" customFormat="1" ht="12" customHeight="1">
      <c r="A203" s="38" t="s">
        <v>6</v>
      </c>
      <c r="B203" s="39">
        <v>1068</v>
      </c>
      <c r="C203" s="40">
        <v>312.2</v>
      </c>
      <c r="D203" s="40">
        <v>292.32209737827714</v>
      </c>
      <c r="E203" s="40">
        <v>53680</v>
      </c>
      <c r="F203" s="40">
        <v>78000</v>
      </c>
      <c r="G203" s="40">
        <v>131680</v>
      </c>
      <c r="H203" s="40">
        <v>171.94106342088406</v>
      </c>
      <c r="I203" s="40">
        <v>249.8398462524023</v>
      </c>
      <c r="J203" s="40">
        <v>421.7809096732864</v>
      </c>
      <c r="K203" s="40">
        <f t="shared" si="4"/>
        <v>50.262172284644194</v>
      </c>
      <c r="L203" s="40">
        <f t="shared" si="5"/>
        <v>73.03370786516854</v>
      </c>
      <c r="M203" s="40">
        <v>123.29588014981273</v>
      </c>
    </row>
    <row r="204" spans="1:13" ht="12" customHeight="1">
      <c r="A204" s="41" t="s">
        <v>196</v>
      </c>
      <c r="B204" s="42">
        <v>320</v>
      </c>
      <c r="C204" s="43">
        <v>93.54307116104869</v>
      </c>
      <c r="D204" s="43">
        <v>292.32209737827714</v>
      </c>
      <c r="E204" s="43">
        <v>16083.8951</v>
      </c>
      <c r="F204" s="43">
        <v>23370.7865</v>
      </c>
      <c r="G204" s="43">
        <v>39454.6816</v>
      </c>
      <c r="H204" s="43">
        <v>171.94106308856502</v>
      </c>
      <c r="I204" s="43">
        <v>249.83984607222934</v>
      </c>
      <c r="J204" s="43">
        <v>421.7809091607944</v>
      </c>
      <c r="K204" s="43">
        <f t="shared" si="4"/>
        <v>50.2621721875</v>
      </c>
      <c r="L204" s="43">
        <f t="shared" si="5"/>
        <v>73.0337078125</v>
      </c>
      <c r="M204" s="43">
        <v>123.29588000000001</v>
      </c>
    </row>
    <row r="205" spans="1:13" ht="12" customHeight="1">
      <c r="A205" s="41" t="s">
        <v>197</v>
      </c>
      <c r="B205" s="42">
        <v>119</v>
      </c>
      <c r="C205" s="43">
        <v>34.78632958801498</v>
      </c>
      <c r="D205" s="43">
        <v>292.32209737827714</v>
      </c>
      <c r="E205" s="43">
        <v>5981.1985</v>
      </c>
      <c r="F205" s="43">
        <v>8691.0112</v>
      </c>
      <c r="G205" s="43">
        <v>14672.2097</v>
      </c>
      <c r="H205" s="43">
        <v>171.94106336705087</v>
      </c>
      <c r="I205" s="43">
        <v>249.83984521880504</v>
      </c>
      <c r="J205" s="43">
        <v>421.78090858585585</v>
      </c>
      <c r="K205" s="43">
        <f t="shared" si="4"/>
        <v>50.26217226890757</v>
      </c>
      <c r="L205" s="43">
        <f t="shared" si="5"/>
        <v>73.03370756302522</v>
      </c>
      <c r="M205" s="43">
        <v>123.29587983193277</v>
      </c>
    </row>
    <row r="206" spans="1:13" ht="12" customHeight="1">
      <c r="A206" s="41" t="s">
        <v>198</v>
      </c>
      <c r="B206" s="42">
        <v>492</v>
      </c>
      <c r="C206" s="43">
        <v>143.82247191011237</v>
      </c>
      <c r="D206" s="43">
        <v>292.32209737827714</v>
      </c>
      <c r="E206" s="43">
        <v>24728.9888</v>
      </c>
      <c r="F206" s="43">
        <v>35932.5843</v>
      </c>
      <c r="G206" s="43">
        <v>60661.573</v>
      </c>
      <c r="H206" s="43">
        <v>171.9410636708801</v>
      </c>
      <c r="I206" s="43">
        <v>249.8398464633365</v>
      </c>
      <c r="J206" s="43">
        <v>421.780909438915</v>
      </c>
      <c r="K206" s="43">
        <f t="shared" si="4"/>
        <v>50.26217235772358</v>
      </c>
      <c r="L206" s="43">
        <f t="shared" si="5"/>
        <v>73.03370792682928</v>
      </c>
      <c r="M206" s="43">
        <v>123.29588008130081</v>
      </c>
    </row>
    <row r="207" spans="1:13" ht="12" customHeight="1">
      <c r="A207" s="41" t="s">
        <v>199</v>
      </c>
      <c r="B207" s="42">
        <v>137</v>
      </c>
      <c r="C207" s="43">
        <v>40.048127340823974</v>
      </c>
      <c r="D207" s="43">
        <v>292.3220973782772</v>
      </c>
      <c r="E207" s="43">
        <v>6885.9176</v>
      </c>
      <c r="F207" s="43">
        <v>10005.618</v>
      </c>
      <c r="G207" s="43">
        <v>16891.5356</v>
      </c>
      <c r="H207" s="43">
        <v>171.94106334606766</v>
      </c>
      <c r="I207" s="43">
        <v>249.8398468135249</v>
      </c>
      <c r="J207" s="43">
        <v>421.78091015959257</v>
      </c>
      <c r="K207" s="43">
        <f aca="true" t="shared" si="6" ref="K207:K276">E207/B207</f>
        <v>50.262172262773724</v>
      </c>
      <c r="L207" s="43">
        <f aca="true" t="shared" si="7" ref="L207:L276">F207/B207</f>
        <v>73.03370802919709</v>
      </c>
      <c r="M207" s="43">
        <v>123.2958802919708</v>
      </c>
    </row>
    <row r="208" spans="1:13" ht="12" customHeight="1">
      <c r="A208" s="41"/>
      <c r="B208" s="42"/>
      <c r="C208" s="43"/>
      <c r="D208" s="43"/>
      <c r="E208" s="43"/>
      <c r="F208" s="43"/>
      <c r="G208" s="43"/>
      <c r="H208" s="43"/>
      <c r="I208" s="43"/>
      <c r="J208" s="43"/>
      <c r="K208" s="43"/>
      <c r="L208" s="43"/>
      <c r="M208" s="43"/>
    </row>
    <row r="209" spans="1:13" s="25" customFormat="1" ht="12" customHeight="1">
      <c r="A209" s="38" t="s">
        <v>7</v>
      </c>
      <c r="B209" s="39">
        <v>838</v>
      </c>
      <c r="C209" s="40">
        <v>307.9</v>
      </c>
      <c r="D209" s="40">
        <v>367.4224343675418</v>
      </c>
      <c r="E209" s="40">
        <v>61740</v>
      </c>
      <c r="F209" s="40">
        <v>76975</v>
      </c>
      <c r="G209" s="40">
        <v>138715</v>
      </c>
      <c r="H209" s="40">
        <v>200.51964923676516</v>
      </c>
      <c r="I209" s="40">
        <v>250</v>
      </c>
      <c r="J209" s="40">
        <v>450.51964923676513</v>
      </c>
      <c r="K209" s="40">
        <f t="shared" si="6"/>
        <v>73.67541766109785</v>
      </c>
      <c r="L209" s="40">
        <f t="shared" si="7"/>
        <v>91.85560859188544</v>
      </c>
      <c r="M209" s="40">
        <v>165.53102625298328</v>
      </c>
    </row>
    <row r="210" spans="1:13" ht="12" customHeight="1">
      <c r="A210" s="41" t="s">
        <v>200</v>
      </c>
      <c r="B210" s="42">
        <v>110</v>
      </c>
      <c r="C210" s="43">
        <v>40.4164677804296</v>
      </c>
      <c r="D210" s="43">
        <v>367.4224343675418</v>
      </c>
      <c r="E210" s="43">
        <v>8104.2959</v>
      </c>
      <c r="F210" s="43">
        <v>10104.1169</v>
      </c>
      <c r="G210" s="43">
        <v>18208.4129</v>
      </c>
      <c r="H210" s="43">
        <v>200.51964817975139</v>
      </c>
      <c r="I210" s="43">
        <v>249.99999888393515</v>
      </c>
      <c r="J210" s="43">
        <v>450.5196495379255</v>
      </c>
      <c r="K210" s="43">
        <f t="shared" si="6"/>
        <v>73.67541727272727</v>
      </c>
      <c r="L210" s="43">
        <f t="shared" si="7"/>
        <v>91.85560818181818</v>
      </c>
      <c r="M210" s="43">
        <v>165.53102636363636</v>
      </c>
    </row>
    <row r="211" spans="1:13" ht="12" customHeight="1">
      <c r="A211" s="41" t="s">
        <v>201</v>
      </c>
      <c r="B211" s="42">
        <v>72</v>
      </c>
      <c r="C211" s="43">
        <v>26.45441527446301</v>
      </c>
      <c r="D211" s="43">
        <v>367.42243436754177</v>
      </c>
      <c r="E211" s="43">
        <v>5304.6301</v>
      </c>
      <c r="F211" s="43">
        <v>6613.6038</v>
      </c>
      <c r="G211" s="43">
        <v>11918.2339</v>
      </c>
      <c r="H211" s="43">
        <v>200.51965031034607</v>
      </c>
      <c r="I211" s="43">
        <v>249.9999992963083</v>
      </c>
      <c r="J211" s="43">
        <v>450.51964960665435</v>
      </c>
      <c r="K211" s="43">
        <f t="shared" si="6"/>
        <v>73.67541805555555</v>
      </c>
      <c r="L211" s="43">
        <f t="shared" si="7"/>
        <v>91.85560833333334</v>
      </c>
      <c r="M211" s="43">
        <v>165.53102638888888</v>
      </c>
    </row>
    <row r="212" spans="1:13" ht="12" customHeight="1">
      <c r="A212" s="41" t="s">
        <v>202</v>
      </c>
      <c r="B212" s="42">
        <v>98</v>
      </c>
      <c r="C212" s="43">
        <v>36.0073985680191</v>
      </c>
      <c r="D212" s="43">
        <v>367.4224343675418</v>
      </c>
      <c r="E212" s="43">
        <v>7220.1909</v>
      </c>
      <c r="F212" s="43">
        <v>9001.8496</v>
      </c>
      <c r="G212" s="43">
        <v>16222.0406</v>
      </c>
      <c r="H212" s="43">
        <v>200.51964838173004</v>
      </c>
      <c r="I212" s="43">
        <v>249.99999883344043</v>
      </c>
      <c r="J212" s="43">
        <v>450.51964999237754</v>
      </c>
      <c r="K212" s="43">
        <f t="shared" si="6"/>
        <v>73.67541734693877</v>
      </c>
      <c r="L212" s="43">
        <f t="shared" si="7"/>
        <v>91.8556081632653</v>
      </c>
      <c r="M212" s="43">
        <v>165.53102653061225</v>
      </c>
    </row>
    <row r="213" spans="1:13" ht="12" customHeight="1">
      <c r="A213" s="41" t="s">
        <v>203</v>
      </c>
      <c r="B213" s="42">
        <v>558</v>
      </c>
      <c r="C213" s="43">
        <v>205.02171837708832</v>
      </c>
      <c r="D213" s="43">
        <v>367.42243436754177</v>
      </c>
      <c r="E213" s="43">
        <v>41110.8831</v>
      </c>
      <c r="F213" s="43">
        <v>51255.4296</v>
      </c>
      <c r="G213" s="43">
        <v>92366.3126</v>
      </c>
      <c r="H213" s="43">
        <v>200.51964945677796</v>
      </c>
      <c r="I213" s="43">
        <v>250.00000002793814</v>
      </c>
      <c r="J213" s="43">
        <v>450.51964899696287</v>
      </c>
      <c r="K213" s="43">
        <f t="shared" si="6"/>
        <v>73.67541774193548</v>
      </c>
      <c r="L213" s="43">
        <f t="shared" si="7"/>
        <v>91.85560860215054</v>
      </c>
      <c r="M213" s="43">
        <v>165.53102616487456</v>
      </c>
    </row>
    <row r="214" spans="1:13" ht="12" customHeight="1">
      <c r="A214" s="41"/>
      <c r="B214" s="42"/>
      <c r="C214" s="43"/>
      <c r="D214" s="43"/>
      <c r="E214" s="43"/>
      <c r="F214" s="43"/>
      <c r="G214" s="43"/>
      <c r="H214" s="43"/>
      <c r="I214" s="43"/>
      <c r="J214" s="43"/>
      <c r="K214" s="43"/>
      <c r="L214" s="43"/>
      <c r="M214" s="43"/>
    </row>
    <row r="215" spans="1:13" s="25" customFormat="1" ht="12" customHeight="1">
      <c r="A215" s="38" t="s">
        <v>8</v>
      </c>
      <c r="B215" s="39">
        <v>4558</v>
      </c>
      <c r="C215" s="40">
        <v>1568.6</v>
      </c>
      <c r="D215" s="40">
        <v>344.1421676173761</v>
      </c>
      <c r="E215" s="40">
        <v>198884</v>
      </c>
      <c r="F215" s="40">
        <v>392163</v>
      </c>
      <c r="G215" s="40">
        <v>591047</v>
      </c>
      <c r="H215" s="40">
        <v>126.79076883845467</v>
      </c>
      <c r="I215" s="40">
        <v>250.00828764503376</v>
      </c>
      <c r="J215" s="40">
        <v>376.7990564834884</v>
      </c>
      <c r="K215" s="40">
        <f t="shared" si="6"/>
        <v>43.634050021939444</v>
      </c>
      <c r="L215" s="40">
        <f t="shared" si="7"/>
        <v>86.03839403247038</v>
      </c>
      <c r="M215" s="40">
        <v>129.67244405440982</v>
      </c>
    </row>
    <row r="216" spans="1:13" ht="12" customHeight="1">
      <c r="A216" s="41" t="s">
        <v>204</v>
      </c>
      <c r="B216" s="42">
        <v>517</v>
      </c>
      <c r="C216" s="43">
        <v>177.92150065818342</v>
      </c>
      <c r="D216" s="43">
        <v>344.14216761737606</v>
      </c>
      <c r="E216" s="43">
        <v>22558.8039</v>
      </c>
      <c r="F216" s="43">
        <v>44481.8497</v>
      </c>
      <c r="G216" s="43">
        <v>67040.6536</v>
      </c>
      <c r="H216" s="43">
        <v>126.79076905572636</v>
      </c>
      <c r="I216" s="43">
        <v>250.00828756192303</v>
      </c>
      <c r="J216" s="43">
        <v>376.79905661764946</v>
      </c>
      <c r="K216" s="43">
        <f t="shared" si="6"/>
        <v>43.634050096711796</v>
      </c>
      <c r="L216" s="43">
        <f t="shared" si="7"/>
        <v>86.03839400386848</v>
      </c>
      <c r="M216" s="43">
        <v>129.6724441005803</v>
      </c>
    </row>
    <row r="217" spans="1:13" ht="12" customHeight="1">
      <c r="A217" s="41" t="s">
        <v>205</v>
      </c>
      <c r="B217" s="42">
        <v>601</v>
      </c>
      <c r="C217" s="43">
        <v>206.829442738043</v>
      </c>
      <c r="D217" s="43">
        <v>344.14216761737606</v>
      </c>
      <c r="E217" s="43">
        <v>26224.0641</v>
      </c>
      <c r="F217" s="43">
        <v>51709.0748</v>
      </c>
      <c r="G217" s="43">
        <v>77933.1389</v>
      </c>
      <c r="H217" s="43">
        <v>126.79076901644862</v>
      </c>
      <c r="I217" s="43">
        <v>250.00828757969154</v>
      </c>
      <c r="J217" s="43">
        <v>376.7990565961402</v>
      </c>
      <c r="K217" s="43">
        <f t="shared" si="6"/>
        <v>43.63405008319467</v>
      </c>
      <c r="L217" s="43">
        <f t="shared" si="7"/>
        <v>86.03839400998336</v>
      </c>
      <c r="M217" s="43">
        <v>129.67244409317806</v>
      </c>
    </row>
    <row r="218" spans="1:13" ht="12" customHeight="1">
      <c r="A218" s="41" t="s">
        <v>206</v>
      </c>
      <c r="B218" s="42">
        <v>356</v>
      </c>
      <c r="C218" s="43">
        <v>122.51461167178589</v>
      </c>
      <c r="D218" s="43">
        <v>344.14216761737606</v>
      </c>
      <c r="E218" s="43">
        <v>15533.7218</v>
      </c>
      <c r="F218" s="43">
        <v>30629.6683</v>
      </c>
      <c r="G218" s="43">
        <v>46163.3901</v>
      </c>
      <c r="H218" s="43">
        <v>126.79076877470354</v>
      </c>
      <c r="I218" s="43">
        <v>250.00828784452463</v>
      </c>
      <c r="J218" s="43">
        <v>376.7990566192281</v>
      </c>
      <c r="K218" s="43">
        <f t="shared" si="6"/>
        <v>43.634049999999995</v>
      </c>
      <c r="L218" s="43">
        <f t="shared" si="7"/>
        <v>86.0383941011236</v>
      </c>
      <c r="M218" s="43">
        <v>129.67244410112357</v>
      </c>
    </row>
    <row r="219" spans="1:13" ht="12" customHeight="1">
      <c r="A219" s="41" t="s">
        <v>207</v>
      </c>
      <c r="B219" s="42">
        <v>345</v>
      </c>
      <c r="C219" s="43">
        <v>118.72904782799473</v>
      </c>
      <c r="D219" s="43">
        <v>344.142167617376</v>
      </c>
      <c r="E219" s="43">
        <v>15053.7473</v>
      </c>
      <c r="F219" s="43">
        <v>29683.2459</v>
      </c>
      <c r="G219" s="43">
        <v>44736.9932</v>
      </c>
      <c r="H219" s="43">
        <v>126.7907691958305</v>
      </c>
      <c r="I219" s="43">
        <v>250.008287298006</v>
      </c>
      <c r="J219" s="43">
        <v>376.7990564938365</v>
      </c>
      <c r="K219" s="43">
        <f t="shared" si="6"/>
        <v>43.63405014492754</v>
      </c>
      <c r="L219" s="43">
        <f t="shared" si="7"/>
        <v>86.03839391304348</v>
      </c>
      <c r="M219" s="43">
        <v>129.672444057971</v>
      </c>
    </row>
    <row r="220" spans="1:13" ht="12" customHeight="1">
      <c r="A220" s="41" t="s">
        <v>208</v>
      </c>
      <c r="B220" s="42">
        <v>937</v>
      </c>
      <c r="C220" s="43">
        <v>322.4612110574814</v>
      </c>
      <c r="D220" s="43">
        <v>344.1421676173761</v>
      </c>
      <c r="E220" s="43">
        <v>40885.1049</v>
      </c>
      <c r="F220" s="43">
        <v>80617.9752</v>
      </c>
      <c r="G220" s="43">
        <v>121503.0801</v>
      </c>
      <c r="H220" s="43">
        <v>126.79076892976093</v>
      </c>
      <c r="I220" s="43">
        <v>250.00828761890733</v>
      </c>
      <c r="J220" s="43">
        <v>376.7990565486683</v>
      </c>
      <c r="K220" s="43">
        <f t="shared" si="6"/>
        <v>43.63405005336179</v>
      </c>
      <c r="L220" s="43">
        <f t="shared" si="7"/>
        <v>86.03839402347919</v>
      </c>
      <c r="M220" s="43">
        <v>129.67244407684097</v>
      </c>
    </row>
    <row r="221" spans="1:13" ht="12" customHeight="1">
      <c r="A221" s="41" t="s">
        <v>209</v>
      </c>
      <c r="B221" s="42">
        <v>1403</v>
      </c>
      <c r="C221" s="43">
        <v>482.8314611671786</v>
      </c>
      <c r="D221" s="43">
        <v>344.14216761737606</v>
      </c>
      <c r="E221" s="43">
        <v>61218.5722</v>
      </c>
      <c r="F221" s="43">
        <v>120711.8668</v>
      </c>
      <c r="G221" s="43">
        <v>181930.439</v>
      </c>
      <c r="H221" s="43">
        <v>126.79076887825937</v>
      </c>
      <c r="I221" s="43">
        <v>250.00828758796223</v>
      </c>
      <c r="J221" s="43">
        <v>376.7990564662216</v>
      </c>
      <c r="K221" s="43">
        <f t="shared" si="6"/>
        <v>43.63405003563792</v>
      </c>
      <c r="L221" s="43">
        <f t="shared" si="7"/>
        <v>86.03839401282966</v>
      </c>
      <c r="M221" s="43">
        <v>129.67244404846758</v>
      </c>
    </row>
    <row r="222" spans="1:13" ht="12" customHeight="1">
      <c r="A222" s="41" t="s">
        <v>210</v>
      </c>
      <c r="B222" s="42">
        <v>399</v>
      </c>
      <c r="C222" s="43">
        <v>137.31272487933305</v>
      </c>
      <c r="D222" s="43">
        <v>344.14216761737606</v>
      </c>
      <c r="E222" s="43">
        <v>17409.986</v>
      </c>
      <c r="F222" s="43">
        <v>34329.3192</v>
      </c>
      <c r="G222" s="43">
        <v>51739.3052</v>
      </c>
      <c r="H222" s="43">
        <v>126.79076913883587</v>
      </c>
      <c r="I222" s="43">
        <v>250.00828750698622</v>
      </c>
      <c r="J222" s="43">
        <v>376.79905664582213</v>
      </c>
      <c r="K222" s="43">
        <f t="shared" si="6"/>
        <v>43.63405012531329</v>
      </c>
      <c r="L222" s="43">
        <f t="shared" si="7"/>
        <v>86.0383939849624</v>
      </c>
      <c r="M222" s="43">
        <v>129.6724441102757</v>
      </c>
    </row>
    <row r="223" spans="1:13" ht="12" customHeight="1">
      <c r="A223" s="41"/>
      <c r="B223" s="42"/>
      <c r="C223" s="43"/>
      <c r="D223" s="43"/>
      <c r="E223" s="43"/>
      <c r="F223" s="43"/>
      <c r="G223" s="43"/>
      <c r="H223" s="43"/>
      <c r="I223" s="43"/>
      <c r="J223" s="43"/>
      <c r="K223" s="43"/>
      <c r="L223" s="43"/>
      <c r="M223" s="43"/>
    </row>
    <row r="224" spans="1:13" s="25" customFormat="1" ht="12" customHeight="1">
      <c r="A224" s="38" t="s">
        <v>9</v>
      </c>
      <c r="B224" s="39">
        <v>4265</v>
      </c>
      <c r="C224" s="40">
        <v>1304</v>
      </c>
      <c r="D224" s="40">
        <v>305.7444314185229</v>
      </c>
      <c r="E224" s="40">
        <v>235938</v>
      </c>
      <c r="F224" s="40">
        <v>273819</v>
      </c>
      <c r="G224" s="40">
        <v>509757</v>
      </c>
      <c r="H224" s="40">
        <v>180.9340490797546</v>
      </c>
      <c r="I224" s="40">
        <v>209.98389570552146</v>
      </c>
      <c r="J224" s="40">
        <v>390.91794478527606</v>
      </c>
      <c r="K224" s="40">
        <f t="shared" si="6"/>
        <v>55.31957796014068</v>
      </c>
      <c r="L224" s="40">
        <f t="shared" si="7"/>
        <v>64.20140679953107</v>
      </c>
      <c r="M224" s="40">
        <v>119.52098475967175</v>
      </c>
    </row>
    <row r="225" spans="1:13" ht="12" customHeight="1">
      <c r="A225" s="41" t="s">
        <v>211</v>
      </c>
      <c r="B225" s="42">
        <v>150</v>
      </c>
      <c r="C225" s="43">
        <v>45.86166471277843</v>
      </c>
      <c r="D225" s="43">
        <v>305.7444314185229</v>
      </c>
      <c r="E225" s="43">
        <v>8297.9367</v>
      </c>
      <c r="F225" s="43">
        <v>9630.211</v>
      </c>
      <c r="G225" s="43">
        <v>17928.1477</v>
      </c>
      <c r="H225" s="43">
        <v>180.9340492101227</v>
      </c>
      <c r="I225" s="43">
        <v>209.98389527096114</v>
      </c>
      <c r="J225" s="43">
        <v>390.9179444810839</v>
      </c>
      <c r="K225" s="43">
        <f t="shared" si="6"/>
        <v>55.319578</v>
      </c>
      <c r="L225" s="43">
        <f t="shared" si="7"/>
        <v>64.20140666666666</v>
      </c>
      <c r="M225" s="43">
        <v>119.52098466666668</v>
      </c>
    </row>
    <row r="226" spans="1:13" ht="12" customHeight="1">
      <c r="A226" s="41" t="s">
        <v>212</v>
      </c>
      <c r="B226" s="42">
        <v>667</v>
      </c>
      <c r="C226" s="43">
        <v>203.93153575615477</v>
      </c>
      <c r="D226" s="43">
        <v>305.7444314185229</v>
      </c>
      <c r="E226" s="43">
        <v>36898.1585</v>
      </c>
      <c r="F226" s="43">
        <v>42822.3383</v>
      </c>
      <c r="G226" s="43">
        <v>79720.4968</v>
      </c>
      <c r="H226" s="43">
        <v>180.9340490826289</v>
      </c>
      <c r="I226" s="43">
        <v>209.98389553248683</v>
      </c>
      <c r="J226" s="43">
        <v>390.9179446151157</v>
      </c>
      <c r="K226" s="43">
        <f t="shared" si="6"/>
        <v>55.31957796101948</v>
      </c>
      <c r="L226" s="43">
        <f t="shared" si="7"/>
        <v>64.20140674662669</v>
      </c>
      <c r="M226" s="43">
        <v>119.52098470764616</v>
      </c>
    </row>
    <row r="227" spans="1:13" ht="12" customHeight="1">
      <c r="A227" s="41" t="s">
        <v>213</v>
      </c>
      <c r="B227" s="42">
        <v>38</v>
      </c>
      <c r="C227" s="43">
        <v>11.61828839390387</v>
      </c>
      <c r="D227" s="43">
        <v>305.7444314185229</v>
      </c>
      <c r="E227" s="43">
        <v>2102.144</v>
      </c>
      <c r="F227" s="43">
        <v>2439.6535</v>
      </c>
      <c r="G227" s="43">
        <v>4541.7974</v>
      </c>
      <c r="H227" s="43">
        <v>180.9340523086858</v>
      </c>
      <c r="I227" s="43">
        <v>209.98389928761702</v>
      </c>
      <c r="J227" s="43">
        <v>390.9179429891831</v>
      </c>
      <c r="K227" s="43">
        <f t="shared" si="6"/>
        <v>55.31957894736841</v>
      </c>
      <c r="L227" s="43">
        <f t="shared" si="7"/>
        <v>64.20140789473685</v>
      </c>
      <c r="M227" s="43">
        <v>119.52098421052632</v>
      </c>
    </row>
    <row r="228" spans="1:13" ht="12" customHeight="1">
      <c r="A228" s="41" t="s">
        <v>214</v>
      </c>
      <c r="B228" s="42">
        <v>863</v>
      </c>
      <c r="C228" s="43">
        <v>263.8574443141852</v>
      </c>
      <c r="D228" s="43">
        <v>305.7444314185229</v>
      </c>
      <c r="E228" s="43">
        <v>47740.7958</v>
      </c>
      <c r="F228" s="43">
        <v>55405.8141</v>
      </c>
      <c r="G228" s="43">
        <v>103146.6098</v>
      </c>
      <c r="H228" s="43">
        <v>180.93404915706375</v>
      </c>
      <c r="I228" s="43">
        <v>209.98389582681688</v>
      </c>
      <c r="J228" s="43">
        <v>390.91794460488813</v>
      </c>
      <c r="K228" s="43">
        <f t="shared" si="6"/>
        <v>55.31957798377752</v>
      </c>
      <c r="L228" s="43">
        <f t="shared" si="7"/>
        <v>64.20140683661646</v>
      </c>
      <c r="M228" s="43">
        <v>119.52098470451912</v>
      </c>
    </row>
    <row r="229" spans="1:13" ht="12" customHeight="1">
      <c r="A229" s="41" t="s">
        <v>215</v>
      </c>
      <c r="B229" s="42">
        <v>375</v>
      </c>
      <c r="C229" s="43">
        <v>114.65416178194606</v>
      </c>
      <c r="D229" s="43">
        <v>305.7444314185228</v>
      </c>
      <c r="E229" s="43">
        <v>20744.8417</v>
      </c>
      <c r="F229" s="43">
        <v>24075.5275</v>
      </c>
      <c r="G229" s="43">
        <v>44820.3693</v>
      </c>
      <c r="H229" s="43">
        <v>180.93404877402867</v>
      </c>
      <c r="I229" s="43">
        <v>209.98389527096117</v>
      </c>
      <c r="J229" s="43">
        <v>390.917944917178</v>
      </c>
      <c r="K229" s="43">
        <f t="shared" si="6"/>
        <v>55.31957786666667</v>
      </c>
      <c r="L229" s="43">
        <f t="shared" si="7"/>
        <v>64.20140666666667</v>
      </c>
      <c r="M229" s="43">
        <v>119.5209848</v>
      </c>
    </row>
    <row r="230" spans="1:13" ht="12" customHeight="1">
      <c r="A230" s="41" t="s">
        <v>216</v>
      </c>
      <c r="B230" s="42">
        <v>65</v>
      </c>
      <c r="C230" s="43">
        <v>19.873388042203985</v>
      </c>
      <c r="D230" s="43">
        <v>305.7444314185228</v>
      </c>
      <c r="E230" s="43">
        <v>3595.7726</v>
      </c>
      <c r="F230" s="43">
        <v>4173.0914</v>
      </c>
      <c r="G230" s="43">
        <v>7768.864</v>
      </c>
      <c r="H230" s="43">
        <v>180.9340507196791</v>
      </c>
      <c r="I230" s="43">
        <v>209.9838935936763</v>
      </c>
      <c r="J230" s="43">
        <v>390.91794431335535</v>
      </c>
      <c r="K230" s="43">
        <f t="shared" si="6"/>
        <v>55.319578461538455</v>
      </c>
      <c r="L230" s="43">
        <f t="shared" si="7"/>
        <v>64.20140615384616</v>
      </c>
      <c r="M230" s="43">
        <v>119.5209846153846</v>
      </c>
    </row>
    <row r="231" spans="1:13" ht="12" customHeight="1">
      <c r="A231" s="41" t="s">
        <v>217</v>
      </c>
      <c r="B231" s="42">
        <v>322</v>
      </c>
      <c r="C231" s="43">
        <v>98.44970691676436</v>
      </c>
      <c r="D231" s="43">
        <v>305.7444314185228</v>
      </c>
      <c r="E231" s="43">
        <v>17812.9041</v>
      </c>
      <c r="F231" s="43">
        <v>20672.853</v>
      </c>
      <c r="G231" s="43">
        <v>38485.7571</v>
      </c>
      <c r="H231" s="43">
        <v>180.93404904760317</v>
      </c>
      <c r="I231" s="43">
        <v>209.9838958126929</v>
      </c>
      <c r="J231" s="43">
        <v>390.91794486029613</v>
      </c>
      <c r="K231" s="43">
        <f t="shared" si="6"/>
        <v>55.31957795031056</v>
      </c>
      <c r="L231" s="43">
        <f t="shared" si="7"/>
        <v>64.20140683229813</v>
      </c>
      <c r="M231" s="43">
        <v>119.5209847826087</v>
      </c>
    </row>
    <row r="232" spans="1:13" ht="12" customHeight="1">
      <c r="A232" s="41" t="s">
        <v>218</v>
      </c>
      <c r="B232" s="42">
        <v>105</v>
      </c>
      <c r="C232" s="43">
        <v>32.1031652989449</v>
      </c>
      <c r="D232" s="43">
        <v>305.7444314185229</v>
      </c>
      <c r="E232" s="43">
        <v>5808.5557</v>
      </c>
      <c r="F232" s="43">
        <v>6741.1477</v>
      </c>
      <c r="G232" s="43">
        <v>12549.7034</v>
      </c>
      <c r="H232" s="43">
        <v>180.93404952161845</v>
      </c>
      <c r="I232" s="43">
        <v>209.98389527096114</v>
      </c>
      <c r="J232" s="43">
        <v>390.9179447925796</v>
      </c>
      <c r="K232" s="43">
        <f t="shared" si="6"/>
        <v>55.31957809523809</v>
      </c>
      <c r="L232" s="43">
        <f t="shared" si="7"/>
        <v>64.20140666666667</v>
      </c>
      <c r="M232" s="43">
        <v>119.52098476190477</v>
      </c>
    </row>
    <row r="233" spans="1:13" ht="12" customHeight="1">
      <c r="A233" s="41" t="s">
        <v>219</v>
      </c>
      <c r="B233" s="42">
        <v>673</v>
      </c>
      <c r="C233" s="43">
        <v>205.76600234466588</v>
      </c>
      <c r="D233" s="43">
        <v>305.7444314185228</v>
      </c>
      <c r="E233" s="43">
        <v>37230.076</v>
      </c>
      <c r="F233" s="43">
        <v>43207.5468</v>
      </c>
      <c r="G233" s="43">
        <v>80437.6227</v>
      </c>
      <c r="H233" s="43">
        <v>180.93404923928205</v>
      </c>
      <c r="I233" s="43">
        <v>209.9838958217486</v>
      </c>
      <c r="J233" s="43">
        <v>390.91794457504176</v>
      </c>
      <c r="K233" s="43">
        <f t="shared" si="6"/>
        <v>55.31957800891531</v>
      </c>
      <c r="L233" s="43">
        <f t="shared" si="7"/>
        <v>64.20140683506686</v>
      </c>
      <c r="M233" s="43">
        <v>119.52098469539376</v>
      </c>
    </row>
    <row r="234" spans="1:13" ht="12" customHeight="1">
      <c r="A234" s="41" t="s">
        <v>220</v>
      </c>
      <c r="B234" s="42">
        <v>87</v>
      </c>
      <c r="C234" s="43">
        <v>26.59976553341149</v>
      </c>
      <c r="D234" s="43">
        <v>305.7444314185229</v>
      </c>
      <c r="E234" s="43">
        <v>4812.8033</v>
      </c>
      <c r="F234" s="43">
        <v>5585.5224</v>
      </c>
      <c r="G234" s="43">
        <v>10398.3257</v>
      </c>
      <c r="H234" s="43">
        <v>180.93404973644311</v>
      </c>
      <c r="I234" s="43">
        <v>209.98389602284746</v>
      </c>
      <c r="J234" s="43">
        <v>390.9179457592906</v>
      </c>
      <c r="K234" s="43">
        <f t="shared" si="6"/>
        <v>55.319578160919534</v>
      </c>
      <c r="L234" s="43">
        <f t="shared" si="7"/>
        <v>64.20140689655172</v>
      </c>
      <c r="M234" s="43">
        <v>119.52098505747126</v>
      </c>
    </row>
    <row r="235" spans="1:13" ht="12" customHeight="1">
      <c r="A235" s="41" t="s">
        <v>221</v>
      </c>
      <c r="B235" s="42">
        <v>920</v>
      </c>
      <c r="C235" s="43">
        <v>281.284876905041</v>
      </c>
      <c r="D235" s="43">
        <v>305.7444314185228</v>
      </c>
      <c r="E235" s="43">
        <v>50894.0117</v>
      </c>
      <c r="F235" s="43">
        <v>59065.2943</v>
      </c>
      <c r="G235" s="43">
        <v>109959.306</v>
      </c>
      <c r="H235" s="43">
        <v>180.93404899681585</v>
      </c>
      <c r="I235" s="43">
        <v>209.98389586348029</v>
      </c>
      <c r="J235" s="43">
        <v>390.9179448602961</v>
      </c>
      <c r="K235" s="43">
        <f t="shared" si="6"/>
        <v>55.319577934782615</v>
      </c>
      <c r="L235" s="43">
        <f t="shared" si="7"/>
        <v>64.20140684782609</v>
      </c>
      <c r="M235" s="43">
        <v>119.52098478260869</v>
      </c>
    </row>
    <row r="236" spans="1:13" ht="12" customHeight="1">
      <c r="A236" s="41"/>
      <c r="B236" s="42"/>
      <c r="C236" s="43"/>
      <c r="D236" s="43"/>
      <c r="E236" s="43"/>
      <c r="F236" s="43"/>
      <c r="G236" s="43"/>
      <c r="H236" s="43"/>
      <c r="I236" s="43"/>
      <c r="J236" s="43"/>
      <c r="K236" s="43"/>
      <c r="L236" s="43"/>
      <c r="M236" s="43"/>
    </row>
    <row r="237" spans="1:13" s="25" customFormat="1" ht="12" customHeight="1">
      <c r="A237" s="38" t="s">
        <v>10</v>
      </c>
      <c r="B237" s="39">
        <v>5647</v>
      </c>
      <c r="C237" s="40">
        <v>1745.8</v>
      </c>
      <c r="D237" s="40">
        <v>309.15530370108024</v>
      </c>
      <c r="E237" s="40">
        <v>218995</v>
      </c>
      <c r="F237" s="40">
        <v>366623</v>
      </c>
      <c r="G237" s="40">
        <v>585618</v>
      </c>
      <c r="H237" s="40">
        <v>125.4410585404972</v>
      </c>
      <c r="I237" s="40">
        <v>210.00286401649674</v>
      </c>
      <c r="J237" s="40">
        <v>335.4439225569939</v>
      </c>
      <c r="K237" s="40">
        <f t="shared" si="6"/>
        <v>38.780768549672395</v>
      </c>
      <c r="L237" s="40">
        <f t="shared" si="7"/>
        <v>64.9234992031167</v>
      </c>
      <c r="M237" s="40">
        <v>103.7042677527891</v>
      </c>
    </row>
    <row r="238" spans="1:13" ht="12" customHeight="1">
      <c r="A238" s="41" t="s">
        <v>222</v>
      </c>
      <c r="B238" s="42">
        <v>370</v>
      </c>
      <c r="C238" s="43">
        <v>114.38746236939967</v>
      </c>
      <c r="D238" s="43">
        <v>309.1553037010802</v>
      </c>
      <c r="E238" s="43">
        <v>14348.8844</v>
      </c>
      <c r="F238" s="43">
        <v>24021.6947</v>
      </c>
      <c r="G238" s="43">
        <v>38370.5791</v>
      </c>
      <c r="H238" s="43">
        <v>125.44105886064781</v>
      </c>
      <c r="I238" s="43">
        <v>210.00286397144654</v>
      </c>
      <c r="J238" s="43">
        <v>335.44392283209436</v>
      </c>
      <c r="K238" s="43">
        <f t="shared" si="6"/>
        <v>38.78076864864865</v>
      </c>
      <c r="L238" s="43">
        <f t="shared" si="7"/>
        <v>64.92349918918919</v>
      </c>
      <c r="M238" s="43">
        <v>103.70426783783785</v>
      </c>
    </row>
    <row r="239" spans="1:13" ht="12" customHeight="1">
      <c r="A239" s="41" t="s">
        <v>223</v>
      </c>
      <c r="B239" s="42">
        <v>520</v>
      </c>
      <c r="C239" s="43">
        <v>160.76075792456172</v>
      </c>
      <c r="D239" s="43">
        <v>309.1553037010802</v>
      </c>
      <c r="E239" s="43">
        <v>20165.9996</v>
      </c>
      <c r="F239" s="43">
        <v>33760.2196</v>
      </c>
      <c r="G239" s="43">
        <v>53926.2192</v>
      </c>
      <c r="H239" s="43">
        <v>125.44105825541739</v>
      </c>
      <c r="I239" s="43">
        <v>210.00286410594214</v>
      </c>
      <c r="J239" s="43">
        <v>335.44392236135957</v>
      </c>
      <c r="K239" s="43">
        <f t="shared" si="6"/>
        <v>38.78076846153846</v>
      </c>
      <c r="L239" s="43">
        <f t="shared" si="7"/>
        <v>64.92349923076922</v>
      </c>
      <c r="M239" s="43">
        <v>103.7042676923077</v>
      </c>
    </row>
    <row r="240" spans="1:13" ht="12" customHeight="1">
      <c r="A240" s="41" t="s">
        <v>224</v>
      </c>
      <c r="B240" s="42">
        <v>306</v>
      </c>
      <c r="C240" s="43">
        <v>94.60152293253054</v>
      </c>
      <c r="D240" s="43">
        <v>309.1553037010802</v>
      </c>
      <c r="E240" s="43">
        <v>11866.9152</v>
      </c>
      <c r="F240" s="43">
        <v>19866.5908</v>
      </c>
      <c r="G240" s="43">
        <v>31733.5059</v>
      </c>
      <c r="H240" s="43">
        <v>125.44105879208139</v>
      </c>
      <c r="I240" s="43">
        <v>210.00286447998073</v>
      </c>
      <c r="J240" s="43">
        <v>335.4439222149967</v>
      </c>
      <c r="K240" s="43">
        <f t="shared" si="6"/>
        <v>38.78076862745098</v>
      </c>
      <c r="L240" s="43">
        <f t="shared" si="7"/>
        <v>64.92349934640524</v>
      </c>
      <c r="M240" s="43">
        <v>103.70426764705883</v>
      </c>
    </row>
    <row r="241" spans="1:13" ht="12" customHeight="1">
      <c r="A241" s="41" t="s">
        <v>225</v>
      </c>
      <c r="B241" s="42">
        <v>79</v>
      </c>
      <c r="C241" s="43">
        <v>24.423268992385335</v>
      </c>
      <c r="D241" s="43">
        <v>309.1553037010802</v>
      </c>
      <c r="E241" s="43">
        <v>3063.6807</v>
      </c>
      <c r="F241" s="43">
        <v>5128.9564</v>
      </c>
      <c r="G241" s="43">
        <v>8192.6372</v>
      </c>
      <c r="H241" s="43">
        <v>125.44105790896343</v>
      </c>
      <c r="I241" s="43">
        <v>210.0028624996556</v>
      </c>
      <c r="J241" s="43">
        <v>335.44392450307504</v>
      </c>
      <c r="K241" s="43">
        <f t="shared" si="6"/>
        <v>38.78076835443038</v>
      </c>
      <c r="L241" s="43">
        <f t="shared" si="7"/>
        <v>64.92349873417722</v>
      </c>
      <c r="M241" s="43">
        <v>103.70426835443037</v>
      </c>
    </row>
    <row r="242" spans="1:13" ht="12" customHeight="1">
      <c r="A242" s="41" t="s">
        <v>226</v>
      </c>
      <c r="B242" s="42">
        <v>85</v>
      </c>
      <c r="C242" s="43">
        <v>26.27820081459182</v>
      </c>
      <c r="D242" s="43">
        <v>309.15530370108024</v>
      </c>
      <c r="E242" s="43">
        <v>3296.3653</v>
      </c>
      <c r="F242" s="43">
        <v>5518.4974</v>
      </c>
      <c r="G242" s="43">
        <v>8814.8628</v>
      </c>
      <c r="H242" s="43">
        <v>125.44105752360285</v>
      </c>
      <c r="I242" s="43">
        <v>210.00286278867603</v>
      </c>
      <c r="J242" s="43">
        <v>335.44392411771446</v>
      </c>
      <c r="K242" s="43">
        <f t="shared" si="6"/>
        <v>38.78076823529412</v>
      </c>
      <c r="L242" s="43">
        <f t="shared" si="7"/>
        <v>64.92349882352941</v>
      </c>
      <c r="M242" s="43">
        <v>103.70426823529412</v>
      </c>
    </row>
    <row r="243" spans="1:13" ht="12" customHeight="1">
      <c r="A243" s="41" t="s">
        <v>227</v>
      </c>
      <c r="B243" s="42">
        <v>57</v>
      </c>
      <c r="C243" s="43">
        <v>17.62185231096157</v>
      </c>
      <c r="D243" s="43">
        <v>309.1553037010802</v>
      </c>
      <c r="E243" s="43">
        <v>2210.5038</v>
      </c>
      <c r="F243" s="43">
        <v>3700.6395</v>
      </c>
      <c r="G243" s="43">
        <v>5911.1433</v>
      </c>
      <c r="H243" s="43">
        <v>125.44105812446112</v>
      </c>
      <c r="I243" s="43">
        <v>210.0028665941116</v>
      </c>
      <c r="J243" s="43">
        <v>335.4439247185727</v>
      </c>
      <c r="K243" s="43">
        <f t="shared" si="6"/>
        <v>38.78076842105263</v>
      </c>
      <c r="L243" s="43">
        <f t="shared" si="7"/>
        <v>64.9235</v>
      </c>
      <c r="M243" s="43">
        <v>103.70426842105263</v>
      </c>
    </row>
    <row r="244" spans="1:13" ht="12" customHeight="1">
      <c r="A244" s="41" t="s">
        <v>228</v>
      </c>
      <c r="B244" s="42">
        <v>51</v>
      </c>
      <c r="C244" s="43">
        <v>15.76692048875509</v>
      </c>
      <c r="D244" s="43">
        <v>309.15530370108024</v>
      </c>
      <c r="E244" s="43">
        <v>1977.8192</v>
      </c>
      <c r="F244" s="43">
        <v>3311.0985</v>
      </c>
      <c r="G244" s="43">
        <v>5288.9177</v>
      </c>
      <c r="H244" s="43">
        <v>125.44105879208139</v>
      </c>
      <c r="I244" s="43">
        <v>210.0028665941116</v>
      </c>
      <c r="J244" s="43">
        <v>335.443925386193</v>
      </c>
      <c r="K244" s="43">
        <f t="shared" si="6"/>
        <v>38.78076862745098</v>
      </c>
      <c r="L244" s="43">
        <f t="shared" si="7"/>
        <v>64.9235</v>
      </c>
      <c r="M244" s="43">
        <v>103.70426862745099</v>
      </c>
    </row>
    <row r="245" spans="1:13" ht="12" customHeight="1">
      <c r="A245" s="41" t="s">
        <v>229</v>
      </c>
      <c r="B245" s="42">
        <v>471</v>
      </c>
      <c r="C245" s="43">
        <v>145.61214804320878</v>
      </c>
      <c r="D245" s="43">
        <v>309.15530370108024</v>
      </c>
      <c r="E245" s="43">
        <v>18265.742</v>
      </c>
      <c r="F245" s="43">
        <v>30578.9681</v>
      </c>
      <c r="G245" s="43">
        <v>48844.7101</v>
      </c>
      <c r="H245" s="43">
        <v>125.44105863049177</v>
      </c>
      <c r="I245" s="43">
        <v>210.00286384708804</v>
      </c>
      <c r="J245" s="43">
        <v>335.4439224775798</v>
      </c>
      <c r="K245" s="43">
        <f t="shared" si="6"/>
        <v>38.78076857749469</v>
      </c>
      <c r="L245" s="43">
        <f t="shared" si="7"/>
        <v>64.9234991507431</v>
      </c>
      <c r="M245" s="43">
        <v>103.70426772823778</v>
      </c>
    </row>
    <row r="246" spans="1:13" ht="12" customHeight="1">
      <c r="A246" s="41" t="s">
        <v>230</v>
      </c>
      <c r="B246" s="42">
        <v>52</v>
      </c>
      <c r="C246" s="43">
        <v>16.076075792456173</v>
      </c>
      <c r="D246" s="43">
        <v>309.15530370108024</v>
      </c>
      <c r="E246" s="43">
        <v>2016.6</v>
      </c>
      <c r="F246" s="43">
        <v>3376.022</v>
      </c>
      <c r="G246" s="43">
        <v>5392.6219</v>
      </c>
      <c r="H246" s="43">
        <v>125.44106074358679</v>
      </c>
      <c r="I246" s="43">
        <v>210.00286659411157</v>
      </c>
      <c r="J246" s="43">
        <v>335.44392111727484</v>
      </c>
      <c r="K246" s="43">
        <f t="shared" si="6"/>
        <v>38.78076923076923</v>
      </c>
      <c r="L246" s="43">
        <f t="shared" si="7"/>
        <v>64.9235</v>
      </c>
      <c r="M246" s="43">
        <v>103.7042673076923</v>
      </c>
    </row>
    <row r="247" spans="1:13" ht="12" customHeight="1">
      <c r="A247" s="41" t="s">
        <v>231</v>
      </c>
      <c r="B247" s="42">
        <v>482</v>
      </c>
      <c r="C247" s="43">
        <v>149.01285638392065</v>
      </c>
      <c r="D247" s="43">
        <v>309.1553037010802</v>
      </c>
      <c r="E247" s="43">
        <v>18692.3304</v>
      </c>
      <c r="F247" s="43">
        <v>31293.1266</v>
      </c>
      <c r="G247" s="43">
        <v>49985.4571</v>
      </c>
      <c r="H247" s="43">
        <v>125.44105826574176</v>
      </c>
      <c r="I247" s="43">
        <v>210.00286390977945</v>
      </c>
      <c r="J247" s="43">
        <v>335.44392284660427</v>
      </c>
      <c r="K247" s="43">
        <f t="shared" si="6"/>
        <v>38.780768464730286</v>
      </c>
      <c r="L247" s="43">
        <f t="shared" si="7"/>
        <v>64.92349917012449</v>
      </c>
      <c r="M247" s="43">
        <v>103.70426784232365</v>
      </c>
    </row>
    <row r="248" spans="1:13" ht="12" customHeight="1">
      <c r="A248" s="41" t="s">
        <v>232</v>
      </c>
      <c r="B248" s="42">
        <v>91</v>
      </c>
      <c r="C248" s="43">
        <v>28.133132636798297</v>
      </c>
      <c r="D248" s="43">
        <v>309.1553037010802</v>
      </c>
      <c r="E248" s="43">
        <v>3529.0499</v>
      </c>
      <c r="F248" s="43">
        <v>5908.0384</v>
      </c>
      <c r="G248" s="43">
        <v>9437.0884</v>
      </c>
      <c r="H248" s="43">
        <v>125.4410571890591</v>
      </c>
      <c r="I248" s="43">
        <v>210.0028630395839</v>
      </c>
      <c r="J248" s="43">
        <v>335.4439237831707</v>
      </c>
      <c r="K248" s="43">
        <f t="shared" si="6"/>
        <v>38.78076813186813</v>
      </c>
      <c r="L248" s="43">
        <f t="shared" si="7"/>
        <v>64.92349890109891</v>
      </c>
      <c r="M248" s="43">
        <v>103.70426813186813</v>
      </c>
    </row>
    <row r="249" spans="1:13" ht="12" customHeight="1">
      <c r="A249" s="41" t="s">
        <v>233</v>
      </c>
      <c r="B249" s="42">
        <v>45</v>
      </c>
      <c r="C249" s="43">
        <v>13.91198866654861</v>
      </c>
      <c r="D249" s="43">
        <v>309.1553037010802</v>
      </c>
      <c r="E249" s="43">
        <v>1745.1346</v>
      </c>
      <c r="F249" s="43">
        <v>2921.5575</v>
      </c>
      <c r="G249" s="43">
        <v>4666.692</v>
      </c>
      <c r="H249" s="43">
        <v>125.44105963773374</v>
      </c>
      <c r="I249" s="43">
        <v>210.0028665941116</v>
      </c>
      <c r="J249" s="43">
        <v>335.44391904380035</v>
      </c>
      <c r="K249" s="43">
        <f t="shared" si="6"/>
        <v>38.78076888888889</v>
      </c>
      <c r="L249" s="43">
        <f t="shared" si="7"/>
        <v>64.9235</v>
      </c>
      <c r="M249" s="43">
        <v>103.70426666666667</v>
      </c>
    </row>
    <row r="250" spans="1:13" ht="12" customHeight="1">
      <c r="A250" s="41" t="s">
        <v>234</v>
      </c>
      <c r="B250" s="42">
        <v>216</v>
      </c>
      <c r="C250" s="43">
        <v>66.77754559943332</v>
      </c>
      <c r="D250" s="43">
        <v>309.15530370108024</v>
      </c>
      <c r="E250" s="43">
        <v>8376.646</v>
      </c>
      <c r="F250" s="43">
        <v>14023.4758</v>
      </c>
      <c r="G250" s="43">
        <v>22400.1218</v>
      </c>
      <c r="H250" s="43">
        <v>125.44105843972626</v>
      </c>
      <c r="I250" s="43">
        <v>210.00286359909285</v>
      </c>
      <c r="J250" s="43">
        <v>335.4439220388191</v>
      </c>
      <c r="K250" s="43">
        <f t="shared" si="6"/>
        <v>38.78076851851852</v>
      </c>
      <c r="L250" s="43">
        <f t="shared" si="7"/>
        <v>64.92349907407407</v>
      </c>
      <c r="M250" s="43">
        <v>103.7042675925926</v>
      </c>
    </row>
    <row r="251" spans="1:13" ht="12" customHeight="1">
      <c r="A251" s="41" t="s">
        <v>235</v>
      </c>
      <c r="B251" s="42">
        <v>815</v>
      </c>
      <c r="C251" s="43">
        <v>251.9615725163804</v>
      </c>
      <c r="D251" s="43">
        <v>309.1553037010802</v>
      </c>
      <c r="E251" s="43">
        <v>31606.3264</v>
      </c>
      <c r="F251" s="43">
        <v>52912.6519</v>
      </c>
      <c r="G251" s="43">
        <v>84518.9782</v>
      </c>
      <c r="H251" s="43">
        <v>125.44105866756816</v>
      </c>
      <c r="I251" s="43">
        <v>210.00286421279606</v>
      </c>
      <c r="J251" s="43">
        <v>335.4439224834783</v>
      </c>
      <c r="K251" s="43">
        <f t="shared" si="6"/>
        <v>38.78076858895706</v>
      </c>
      <c r="L251" s="43">
        <f t="shared" si="7"/>
        <v>64.92349926380368</v>
      </c>
      <c r="M251" s="43">
        <v>103.70426773006135</v>
      </c>
    </row>
    <row r="252" spans="1:13" ht="12" customHeight="1">
      <c r="A252" s="41" t="s">
        <v>236</v>
      </c>
      <c r="B252" s="42">
        <v>37</v>
      </c>
      <c r="C252" s="43">
        <v>11.438746236939966</v>
      </c>
      <c r="D252" s="43">
        <v>309.1553037010802</v>
      </c>
      <c r="E252" s="43">
        <v>1434.8884</v>
      </c>
      <c r="F252" s="43">
        <v>2402.1695</v>
      </c>
      <c r="G252" s="43">
        <v>3837.0579</v>
      </c>
      <c r="H252" s="43">
        <v>125.44105536376108</v>
      </c>
      <c r="I252" s="43">
        <v>210.00286659411162</v>
      </c>
      <c r="J252" s="43">
        <v>335.44392195787265</v>
      </c>
      <c r="K252" s="43">
        <f t="shared" si="6"/>
        <v>38.780767567567565</v>
      </c>
      <c r="L252" s="43">
        <f t="shared" si="7"/>
        <v>64.9235</v>
      </c>
      <c r="M252" s="43">
        <v>103.70426756756756</v>
      </c>
    </row>
    <row r="253" spans="1:13" ht="12" customHeight="1">
      <c r="A253" s="41" t="s">
        <v>237</v>
      </c>
      <c r="B253" s="42">
        <v>179</v>
      </c>
      <c r="C253" s="43">
        <v>55.338799362493354</v>
      </c>
      <c r="D253" s="43">
        <v>309.1553037010802</v>
      </c>
      <c r="E253" s="43">
        <v>6941.7576</v>
      </c>
      <c r="F253" s="43">
        <v>11621.3064</v>
      </c>
      <c r="G253" s="43">
        <v>18563.0639</v>
      </c>
      <c r="H253" s="43">
        <v>125.44105907554028</v>
      </c>
      <c r="I253" s="43">
        <v>210.00286478706118</v>
      </c>
      <c r="J253" s="43">
        <v>335.44392205555107</v>
      </c>
      <c r="K253" s="43">
        <f t="shared" si="6"/>
        <v>38.780768715083795</v>
      </c>
      <c r="L253" s="43">
        <f t="shared" si="7"/>
        <v>64.92349944134078</v>
      </c>
      <c r="M253" s="43">
        <v>103.70426759776537</v>
      </c>
    </row>
    <row r="254" spans="1:13" ht="12" customHeight="1">
      <c r="A254" s="41" t="s">
        <v>238</v>
      </c>
      <c r="B254" s="42">
        <v>844</v>
      </c>
      <c r="C254" s="43">
        <v>260.92707632371173</v>
      </c>
      <c r="D254" s="43">
        <v>309.15530370108024</v>
      </c>
      <c r="E254" s="43">
        <v>32730.9687</v>
      </c>
      <c r="F254" s="43">
        <v>54795.4333</v>
      </c>
      <c r="G254" s="43">
        <v>87526.402</v>
      </c>
      <c r="H254" s="43">
        <v>125.44105870941986</v>
      </c>
      <c r="I254" s="43">
        <v>210.00286391136964</v>
      </c>
      <c r="J254" s="43">
        <v>335.4439226207895</v>
      </c>
      <c r="K254" s="43">
        <f t="shared" si="6"/>
        <v>38.78076860189574</v>
      </c>
      <c r="L254" s="43">
        <f t="shared" si="7"/>
        <v>64.92349917061611</v>
      </c>
      <c r="M254" s="43">
        <v>103.70426777251186</v>
      </c>
    </row>
    <row r="255" spans="1:13" ht="12" customHeight="1">
      <c r="A255" s="41" t="s">
        <v>239</v>
      </c>
      <c r="B255" s="42">
        <v>73</v>
      </c>
      <c r="C255" s="43">
        <v>22.568337170178854</v>
      </c>
      <c r="D255" s="43">
        <v>309.1553037010802</v>
      </c>
      <c r="E255" s="43">
        <v>2830.9961</v>
      </c>
      <c r="F255" s="43">
        <v>4739.4154</v>
      </c>
      <c r="G255" s="43">
        <v>7570.4115</v>
      </c>
      <c r="H255" s="43">
        <v>125.44105835767094</v>
      </c>
      <c r="I255" s="43">
        <v>210.00286216312497</v>
      </c>
      <c r="J255" s="43">
        <v>335.4439205207959</v>
      </c>
      <c r="K255" s="43">
        <f t="shared" si="6"/>
        <v>38.78076849315068</v>
      </c>
      <c r="L255" s="43">
        <f t="shared" si="7"/>
        <v>64.92349863013699</v>
      </c>
      <c r="M255" s="43">
        <v>103.70426712328768</v>
      </c>
    </row>
    <row r="256" spans="1:13" ht="12" customHeight="1">
      <c r="A256" s="41" t="s">
        <v>240</v>
      </c>
      <c r="B256" s="42">
        <v>345</v>
      </c>
      <c r="C256" s="43">
        <v>106.65857977687267</v>
      </c>
      <c r="D256" s="43">
        <v>309.15530370108024</v>
      </c>
      <c r="E256" s="43">
        <v>13379.3651</v>
      </c>
      <c r="F256" s="43">
        <v>22398.6072</v>
      </c>
      <c r="G256" s="43">
        <v>35777.9724</v>
      </c>
      <c r="H256" s="43">
        <v>125.44105807511528</v>
      </c>
      <c r="I256" s="43">
        <v>210.00286378139833</v>
      </c>
      <c r="J256" s="43">
        <v>335.4439227940847</v>
      </c>
      <c r="K256" s="43">
        <f t="shared" si="6"/>
        <v>38.780768405797104</v>
      </c>
      <c r="L256" s="43">
        <f t="shared" si="7"/>
        <v>64.92349913043478</v>
      </c>
      <c r="M256" s="43">
        <v>103.70426782608695</v>
      </c>
    </row>
    <row r="257" spans="1:13" ht="12" customHeight="1">
      <c r="A257" s="41" t="s">
        <v>241</v>
      </c>
      <c r="B257" s="42">
        <v>172</v>
      </c>
      <c r="C257" s="43">
        <v>53.1747122365858</v>
      </c>
      <c r="D257" s="43">
        <v>309.1553037010802</v>
      </c>
      <c r="E257" s="43">
        <v>6670.2922</v>
      </c>
      <c r="F257" s="43">
        <v>11166.8419</v>
      </c>
      <c r="G257" s="43">
        <v>17837.1341</v>
      </c>
      <c r="H257" s="43">
        <v>125.44105871833263</v>
      </c>
      <c r="I257" s="43">
        <v>210.00286471351842</v>
      </c>
      <c r="J257" s="43">
        <v>335.44392343185103</v>
      </c>
      <c r="K257" s="43">
        <f t="shared" si="6"/>
        <v>38.780768604651165</v>
      </c>
      <c r="L257" s="43">
        <f t="shared" si="7"/>
        <v>64.92349941860465</v>
      </c>
      <c r="M257" s="43">
        <v>103.7042680232558</v>
      </c>
    </row>
    <row r="258" spans="1:13" ht="12" customHeight="1">
      <c r="A258" s="41" t="s">
        <v>242</v>
      </c>
      <c r="B258" s="42">
        <v>108</v>
      </c>
      <c r="C258" s="43">
        <v>33.38877279971666</v>
      </c>
      <c r="D258" s="43">
        <v>309.15530370108024</v>
      </c>
      <c r="E258" s="43">
        <v>4188.323</v>
      </c>
      <c r="F258" s="43">
        <v>7011.7379</v>
      </c>
      <c r="G258" s="43">
        <v>11200.0609</v>
      </c>
      <c r="H258" s="43">
        <v>125.44105843972626</v>
      </c>
      <c r="I258" s="43">
        <v>210.00286359909285</v>
      </c>
      <c r="J258" s="43">
        <v>335.4439220388191</v>
      </c>
      <c r="K258" s="43">
        <f t="shared" si="6"/>
        <v>38.78076851851852</v>
      </c>
      <c r="L258" s="43">
        <f t="shared" si="7"/>
        <v>64.92349907407407</v>
      </c>
      <c r="M258" s="43">
        <v>103.7042675925926</v>
      </c>
    </row>
    <row r="259" spans="1:13" ht="12" customHeight="1">
      <c r="A259" s="41" t="s">
        <v>243</v>
      </c>
      <c r="B259" s="42">
        <v>249</v>
      </c>
      <c r="C259" s="43">
        <v>76.97967062156897</v>
      </c>
      <c r="D259" s="43">
        <v>309.15530370108024</v>
      </c>
      <c r="E259" s="43">
        <v>9656.4114</v>
      </c>
      <c r="F259" s="43">
        <v>16165.9513</v>
      </c>
      <c r="G259" s="43">
        <v>25822.3627</v>
      </c>
      <c r="H259" s="43">
        <v>125.44105894491014</v>
      </c>
      <c r="I259" s="43">
        <v>210.00286399602305</v>
      </c>
      <c r="J259" s="43">
        <v>335.4439229409332</v>
      </c>
      <c r="K259" s="43">
        <f t="shared" si="6"/>
        <v>38.7807686746988</v>
      </c>
      <c r="L259" s="43">
        <f t="shared" si="7"/>
        <v>64.92349919678715</v>
      </c>
      <c r="M259" s="43">
        <v>103.70426787148595</v>
      </c>
    </row>
    <row r="260" spans="1:13" ht="12" customHeight="1">
      <c r="A260" s="41"/>
      <c r="B260" s="42"/>
      <c r="C260" s="43"/>
      <c r="D260" s="43"/>
      <c r="E260" s="43"/>
      <c r="F260" s="43"/>
      <c r="G260" s="43"/>
      <c r="H260" s="43"/>
      <c r="I260" s="43"/>
      <c r="J260" s="43"/>
      <c r="K260" s="43"/>
      <c r="L260" s="43"/>
      <c r="M260" s="43"/>
    </row>
    <row r="261" spans="1:13" s="25" customFormat="1" ht="12" customHeight="1">
      <c r="A261" s="38" t="s">
        <v>11</v>
      </c>
      <c r="B261" s="39">
        <v>929</v>
      </c>
      <c r="C261" s="40">
        <v>391.4</v>
      </c>
      <c r="D261" s="40">
        <v>421.31324004305714</v>
      </c>
      <c r="E261" s="40">
        <v>62146</v>
      </c>
      <c r="F261" s="40">
        <v>76178</v>
      </c>
      <c r="G261" s="40">
        <v>138324</v>
      </c>
      <c r="H261" s="40">
        <v>158.7787429739397</v>
      </c>
      <c r="I261" s="40">
        <v>194.62953500255492</v>
      </c>
      <c r="J261" s="40">
        <v>353.4082779764946</v>
      </c>
      <c r="K261" s="40">
        <f t="shared" si="6"/>
        <v>66.89558665231432</v>
      </c>
      <c r="L261" s="40">
        <f t="shared" si="7"/>
        <v>82</v>
      </c>
      <c r="M261" s="40">
        <v>148.8955866523143</v>
      </c>
    </row>
    <row r="262" spans="1:13" ht="12" customHeight="1">
      <c r="A262" s="41" t="s">
        <v>244</v>
      </c>
      <c r="B262" s="42">
        <v>213</v>
      </c>
      <c r="C262" s="43">
        <v>89.73972012917116</v>
      </c>
      <c r="D262" s="43">
        <v>421.31324004305714</v>
      </c>
      <c r="E262" s="43">
        <v>14248.76</v>
      </c>
      <c r="F262" s="43">
        <v>17466</v>
      </c>
      <c r="G262" s="43">
        <v>31714.76</v>
      </c>
      <c r="H262" s="43">
        <v>158.77874345373894</v>
      </c>
      <c r="I262" s="43">
        <v>194.62953500255492</v>
      </c>
      <c r="J262" s="43">
        <v>353.40827845629383</v>
      </c>
      <c r="K262" s="43">
        <f t="shared" si="6"/>
        <v>66.89558685446009</v>
      </c>
      <c r="L262" s="43">
        <f t="shared" si="7"/>
        <v>82</v>
      </c>
      <c r="M262" s="43">
        <v>148.89558685446008</v>
      </c>
    </row>
    <row r="263" spans="1:13" ht="12" customHeight="1">
      <c r="A263" s="41" t="s">
        <v>245</v>
      </c>
      <c r="B263" s="42">
        <v>20</v>
      </c>
      <c r="C263" s="43">
        <v>8.426264800861142</v>
      </c>
      <c r="D263" s="43">
        <v>421.31324004305714</v>
      </c>
      <c r="E263" s="43">
        <v>1337.9117</v>
      </c>
      <c r="F263" s="43">
        <v>1640</v>
      </c>
      <c r="G263" s="43">
        <v>2977.9117</v>
      </c>
      <c r="H263" s="43">
        <v>158.77873905212059</v>
      </c>
      <c r="I263" s="43">
        <v>194.6295350025549</v>
      </c>
      <c r="J263" s="43">
        <v>353.4082740546755</v>
      </c>
      <c r="K263" s="43">
        <f t="shared" si="6"/>
        <v>66.89558500000001</v>
      </c>
      <c r="L263" s="43">
        <f t="shared" si="7"/>
        <v>82</v>
      </c>
      <c r="M263" s="43">
        <v>148.895585</v>
      </c>
    </row>
    <row r="264" spans="1:13" ht="12" customHeight="1">
      <c r="A264" s="41" t="s">
        <v>246</v>
      </c>
      <c r="B264" s="42">
        <v>109</v>
      </c>
      <c r="C264" s="43">
        <v>45.92314316469322</v>
      </c>
      <c r="D264" s="43">
        <v>421.31324004305714</v>
      </c>
      <c r="E264" s="43">
        <v>7291.6189</v>
      </c>
      <c r="F264" s="43">
        <v>8938</v>
      </c>
      <c r="G264" s="43">
        <v>16229.6189</v>
      </c>
      <c r="H264" s="43">
        <v>158.77874199181485</v>
      </c>
      <c r="I264" s="43">
        <v>194.62953500255492</v>
      </c>
      <c r="J264" s="43">
        <v>353.4082769943697</v>
      </c>
      <c r="K264" s="43">
        <f t="shared" si="6"/>
        <v>66.89558623853212</v>
      </c>
      <c r="L264" s="43">
        <f t="shared" si="7"/>
        <v>82</v>
      </c>
      <c r="M264" s="43">
        <v>148.8955862385321</v>
      </c>
    </row>
    <row r="265" spans="1:13" ht="12" customHeight="1">
      <c r="A265" s="41" t="s">
        <v>247</v>
      </c>
      <c r="B265" s="42">
        <v>67</v>
      </c>
      <c r="C265" s="43">
        <v>28.227987082884823</v>
      </c>
      <c r="D265" s="43">
        <v>421.313240043057</v>
      </c>
      <c r="E265" s="43">
        <v>4482.0043</v>
      </c>
      <c r="F265" s="43">
        <v>5494</v>
      </c>
      <c r="G265" s="43">
        <v>9976.0043</v>
      </c>
      <c r="H265" s="43">
        <v>158.7787427718332</v>
      </c>
      <c r="I265" s="43">
        <v>194.62953500255492</v>
      </c>
      <c r="J265" s="43">
        <v>353.4082777743882</v>
      </c>
      <c r="K265" s="43">
        <f t="shared" si="6"/>
        <v>66.89558656716417</v>
      </c>
      <c r="L265" s="43">
        <f t="shared" si="7"/>
        <v>82</v>
      </c>
      <c r="M265" s="43">
        <v>148.89558656716417</v>
      </c>
    </row>
    <row r="266" spans="1:13" ht="12" customHeight="1">
      <c r="A266" s="41" t="s">
        <v>248</v>
      </c>
      <c r="B266" s="42">
        <v>130</v>
      </c>
      <c r="C266" s="43">
        <v>54.77072120559742</v>
      </c>
      <c r="D266" s="43">
        <v>421.313240043057</v>
      </c>
      <c r="E266" s="43">
        <v>8696.4263</v>
      </c>
      <c r="F266" s="43">
        <v>10660</v>
      </c>
      <c r="G266" s="43">
        <v>19356.4263</v>
      </c>
      <c r="H266" s="43">
        <v>158.7787436166031</v>
      </c>
      <c r="I266" s="43">
        <v>194.62953500255492</v>
      </c>
      <c r="J266" s="43">
        <v>353.408278619158</v>
      </c>
      <c r="K266" s="43">
        <f t="shared" si="6"/>
        <v>66.89558692307692</v>
      </c>
      <c r="L266" s="43">
        <f t="shared" si="7"/>
        <v>82</v>
      </c>
      <c r="M266" s="43">
        <v>148.8955869230769</v>
      </c>
    </row>
    <row r="267" spans="1:13" ht="12" customHeight="1">
      <c r="A267" s="41" t="s">
        <v>249</v>
      </c>
      <c r="B267" s="42">
        <v>87</v>
      </c>
      <c r="C267" s="43">
        <v>36.65425188374597</v>
      </c>
      <c r="D267" s="43">
        <v>421.31324004305714</v>
      </c>
      <c r="E267" s="43">
        <v>5819.916</v>
      </c>
      <c r="F267" s="43">
        <v>7134</v>
      </c>
      <c r="G267" s="43">
        <v>12953.916</v>
      </c>
      <c r="H267" s="43">
        <v>158.77874191672683</v>
      </c>
      <c r="I267" s="43">
        <v>194.6295350025549</v>
      </c>
      <c r="J267" s="43">
        <v>353.4082769192817</v>
      </c>
      <c r="K267" s="43">
        <f t="shared" si="6"/>
        <v>66.89558620689655</v>
      </c>
      <c r="L267" s="43">
        <f t="shared" si="7"/>
        <v>82</v>
      </c>
      <c r="M267" s="43">
        <v>148.89558620689655</v>
      </c>
    </row>
    <row r="268" spans="1:13" ht="12" customHeight="1">
      <c r="A268" s="41" t="s">
        <v>250</v>
      </c>
      <c r="B268" s="42">
        <v>303</v>
      </c>
      <c r="C268" s="43">
        <v>127.65791173304629</v>
      </c>
      <c r="D268" s="43">
        <v>421.3132400430571</v>
      </c>
      <c r="E268" s="43">
        <v>20269.3628</v>
      </c>
      <c r="F268" s="43">
        <v>24846</v>
      </c>
      <c r="G268" s="43">
        <v>45115.3628</v>
      </c>
      <c r="H268" s="43">
        <v>158.77874332134286</v>
      </c>
      <c r="I268" s="43">
        <v>194.62953500255492</v>
      </c>
      <c r="J268" s="43">
        <v>353.40827832389783</v>
      </c>
      <c r="K268" s="43">
        <f t="shared" si="6"/>
        <v>66.89558679867986</v>
      </c>
      <c r="L268" s="43">
        <f t="shared" si="7"/>
        <v>82</v>
      </c>
      <c r="M268" s="43">
        <v>148.8955867986799</v>
      </c>
    </row>
    <row r="269" spans="1:13" ht="12" customHeight="1">
      <c r="A269" s="41"/>
      <c r="B269" s="42"/>
      <c r="C269" s="43"/>
      <c r="D269" s="43"/>
      <c r="E269" s="43"/>
      <c r="F269" s="43"/>
      <c r="G269" s="43"/>
      <c r="H269" s="43"/>
      <c r="I269" s="43"/>
      <c r="J269" s="43"/>
      <c r="K269" s="43"/>
      <c r="L269" s="43"/>
      <c r="M269" s="43"/>
    </row>
    <row r="270" spans="1:13" s="25" customFormat="1" ht="12" customHeight="1">
      <c r="A270" s="38" t="s">
        <v>12</v>
      </c>
      <c r="B270" s="39">
        <v>3726</v>
      </c>
      <c r="C270" s="40">
        <v>1907</v>
      </c>
      <c r="D270" s="40">
        <v>511.808910359635</v>
      </c>
      <c r="E270" s="40">
        <v>287668</v>
      </c>
      <c r="F270" s="40">
        <v>400514</v>
      </c>
      <c r="G270" s="40">
        <v>688182</v>
      </c>
      <c r="H270" s="40">
        <v>150.84845306764552</v>
      </c>
      <c r="I270" s="40">
        <v>210.023072889355</v>
      </c>
      <c r="J270" s="40">
        <v>360.87152595700053</v>
      </c>
      <c r="K270" s="40">
        <f t="shared" si="6"/>
        <v>77.2055823939882</v>
      </c>
      <c r="L270" s="40">
        <f t="shared" si="7"/>
        <v>107.49168008588299</v>
      </c>
      <c r="M270" s="40">
        <v>184.69726247987117</v>
      </c>
    </row>
    <row r="271" spans="1:13" ht="12" customHeight="1">
      <c r="A271" s="41" t="s">
        <v>251</v>
      </c>
      <c r="B271" s="42">
        <v>138</v>
      </c>
      <c r="C271" s="43">
        <v>70.62962962962962</v>
      </c>
      <c r="D271" s="43">
        <v>511.8089103596349</v>
      </c>
      <c r="E271" s="43">
        <v>10654.3704</v>
      </c>
      <c r="F271" s="43">
        <v>14833.8519</v>
      </c>
      <c r="G271" s="43">
        <v>25488.2222</v>
      </c>
      <c r="H271" s="43">
        <v>150.84845348715263</v>
      </c>
      <c r="I271" s="43">
        <v>210.02307357105403</v>
      </c>
      <c r="J271" s="43">
        <v>360.8715256423703</v>
      </c>
      <c r="K271" s="43">
        <f t="shared" si="6"/>
        <v>77.20558260869565</v>
      </c>
      <c r="L271" s="43">
        <f t="shared" si="7"/>
        <v>107.49168043478261</v>
      </c>
      <c r="M271" s="43">
        <v>184.6972623188406</v>
      </c>
    </row>
    <row r="272" spans="1:13" ht="12" customHeight="1">
      <c r="A272" s="41" t="s">
        <v>252</v>
      </c>
      <c r="B272" s="42">
        <v>289</v>
      </c>
      <c r="C272" s="43">
        <v>147.9127750939345</v>
      </c>
      <c r="D272" s="43">
        <v>511.8089103596349</v>
      </c>
      <c r="E272" s="43">
        <v>22312.4133</v>
      </c>
      <c r="F272" s="43">
        <v>31065.0955</v>
      </c>
      <c r="G272" s="43">
        <v>53377.5089</v>
      </c>
      <c r="H272" s="43">
        <v>150.84845298744565</v>
      </c>
      <c r="I272" s="43">
        <v>210.02307258633738</v>
      </c>
      <c r="J272" s="43">
        <v>360.87152624985714</v>
      </c>
      <c r="K272" s="43">
        <f t="shared" si="6"/>
        <v>77.20558235294118</v>
      </c>
      <c r="L272" s="43">
        <f t="shared" si="7"/>
        <v>107.49167993079584</v>
      </c>
      <c r="M272" s="43">
        <v>184.6972626297578</v>
      </c>
    </row>
    <row r="273" spans="1:13" ht="12" customHeight="1">
      <c r="A273" s="41" t="s">
        <v>253</v>
      </c>
      <c r="B273" s="42">
        <v>1511</v>
      </c>
      <c r="C273" s="43">
        <v>773.3432635534085</v>
      </c>
      <c r="D273" s="43">
        <v>511.80891035963504</v>
      </c>
      <c r="E273" s="43">
        <v>116657.635</v>
      </c>
      <c r="F273" s="43">
        <v>162419.9286</v>
      </c>
      <c r="G273" s="43">
        <v>279077.5636</v>
      </c>
      <c r="H273" s="43">
        <v>150.84845307111596</v>
      </c>
      <c r="I273" s="43">
        <v>210.0230728767226</v>
      </c>
      <c r="J273" s="43">
        <v>360.8715259478385</v>
      </c>
      <c r="K273" s="43">
        <f t="shared" si="6"/>
        <v>77.2055823957644</v>
      </c>
      <c r="L273" s="43">
        <f t="shared" si="7"/>
        <v>107.49168007941762</v>
      </c>
      <c r="M273" s="43">
        <v>184.697262475182</v>
      </c>
    </row>
    <row r="274" spans="1:13" ht="12" customHeight="1">
      <c r="A274" s="41" t="s">
        <v>254</v>
      </c>
      <c r="B274" s="42">
        <v>374</v>
      </c>
      <c r="C274" s="43">
        <v>191.4165324745035</v>
      </c>
      <c r="D274" s="43">
        <v>511.80891035963504</v>
      </c>
      <c r="E274" s="43">
        <v>28874.8878</v>
      </c>
      <c r="F274" s="43">
        <v>40201.8884</v>
      </c>
      <c r="G274" s="43">
        <v>69076.7762</v>
      </c>
      <c r="H274" s="43">
        <v>150.84845298744563</v>
      </c>
      <c r="I274" s="43">
        <v>210.02307313948893</v>
      </c>
      <c r="J274" s="43">
        <v>360.8715261269345</v>
      </c>
      <c r="K274" s="43">
        <f t="shared" si="6"/>
        <v>77.20558235294118</v>
      </c>
      <c r="L274" s="43">
        <f t="shared" si="7"/>
        <v>107.49168021390375</v>
      </c>
      <c r="M274" s="43">
        <v>184.6972625668449</v>
      </c>
    </row>
    <row r="275" spans="1:13" ht="12" customHeight="1">
      <c r="A275" s="41" t="s">
        <v>255</v>
      </c>
      <c r="B275" s="42">
        <v>640</v>
      </c>
      <c r="C275" s="43">
        <v>327.55770263016643</v>
      </c>
      <c r="D275" s="43">
        <v>511.80891035963504</v>
      </c>
      <c r="E275" s="43">
        <v>49411.5727</v>
      </c>
      <c r="F275" s="43">
        <v>68794.6753</v>
      </c>
      <c r="G275" s="43">
        <v>118206.248</v>
      </c>
      <c r="H275" s="43">
        <v>150.8484529694874</v>
      </c>
      <c r="I275" s="43">
        <v>210.02307302684187</v>
      </c>
      <c r="J275" s="43">
        <v>360.8715259963293</v>
      </c>
      <c r="K275" s="43">
        <f t="shared" si="6"/>
        <v>77.20558234375</v>
      </c>
      <c r="L275" s="43">
        <f t="shared" si="7"/>
        <v>107.49168015625</v>
      </c>
      <c r="M275" s="43">
        <v>184.69726250000002</v>
      </c>
    </row>
    <row r="276" spans="1:13" ht="12" customHeight="1">
      <c r="A276" s="41" t="s">
        <v>256</v>
      </c>
      <c r="B276" s="42">
        <v>141</v>
      </c>
      <c r="C276" s="43">
        <v>72.16505636070853</v>
      </c>
      <c r="D276" s="43">
        <v>511.808910359635</v>
      </c>
      <c r="E276" s="43">
        <v>10885.9871</v>
      </c>
      <c r="F276" s="43">
        <v>15156.3269</v>
      </c>
      <c r="G276" s="43">
        <v>26042.314</v>
      </c>
      <c r="H276" s="43">
        <v>150.84845282442066</v>
      </c>
      <c r="I276" s="43">
        <v>210.02307299869463</v>
      </c>
      <c r="J276" s="43">
        <v>360.8715258231153</v>
      </c>
      <c r="K276" s="43">
        <f t="shared" si="6"/>
        <v>77.20558226950355</v>
      </c>
      <c r="L276" s="43">
        <f t="shared" si="7"/>
        <v>107.49168014184397</v>
      </c>
      <c r="M276" s="43">
        <v>184.6972624113475</v>
      </c>
    </row>
    <row r="277" spans="1:13" ht="12" customHeight="1">
      <c r="A277" s="41" t="s">
        <v>257</v>
      </c>
      <c r="B277" s="42">
        <v>633</v>
      </c>
      <c r="C277" s="43">
        <v>323.97504025764897</v>
      </c>
      <c r="D277" s="43">
        <v>511.80891035963504</v>
      </c>
      <c r="E277" s="43">
        <v>48871.1337</v>
      </c>
      <c r="F277" s="43">
        <v>68042.2335</v>
      </c>
      <c r="G277" s="43">
        <v>116913.3671</v>
      </c>
      <c r="H277" s="43">
        <v>150.84845320532733</v>
      </c>
      <c r="I277" s="43">
        <v>210.02307290675162</v>
      </c>
      <c r="J277" s="43">
        <v>360.8715258034132</v>
      </c>
      <c r="K277" s="43">
        <f>E277/B277</f>
        <v>77.20558246445498</v>
      </c>
      <c r="L277" s="43">
        <f>F277/B277</f>
        <v>107.49168009478673</v>
      </c>
      <c r="M277" s="43">
        <v>184.69726240126383</v>
      </c>
    </row>
    <row r="278" spans="1:13" ht="12" customHeight="1">
      <c r="A278" s="26"/>
      <c r="B278" s="30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</row>
    <row r="279" spans="1:13" s="35" customFormat="1" ht="25.5" customHeight="1">
      <c r="A279" s="32" t="s">
        <v>271</v>
      </c>
      <c r="B279" s="33">
        <v>310570</v>
      </c>
      <c r="C279" s="34">
        <v>105633.04</v>
      </c>
      <c r="D279" s="34">
        <v>340.12634832726934</v>
      </c>
      <c r="E279" s="34">
        <v>14042320.0005</v>
      </c>
      <c r="F279" s="34">
        <v>24027192.0004</v>
      </c>
      <c r="G279" s="34">
        <v>38214343.0001</v>
      </c>
      <c r="H279" s="34">
        <v>132.93492263878795</v>
      </c>
      <c r="I279" s="34">
        <v>227.45906016147967</v>
      </c>
      <c r="J279" s="34">
        <v>361.7650594936961</v>
      </c>
      <c r="K279" s="34">
        <f>E279/B279</f>
        <v>45.21466980229899</v>
      </c>
      <c r="L279" s="34">
        <f>F279/B279</f>
        <v>77.36481952667675</v>
      </c>
      <c r="M279" s="34">
        <v>123.04582863798822</v>
      </c>
    </row>
  </sheetData>
  <mergeCells count="3">
    <mergeCell ref="E4:G4"/>
    <mergeCell ref="H4:J4"/>
    <mergeCell ref="K4:M4"/>
  </mergeCells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Alessandra Oberti Gallo</cp:lastModifiedBy>
  <dcterms:created xsi:type="dcterms:W3CDTF">2003-02-03T14:57:41Z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