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orkspaceGIT\concan\modelli\FN\"/>
    </mc:Choice>
  </mc:AlternateContent>
  <bookViews>
    <workbookView xWindow="0" yWindow="0" windowWidth="28800" windowHeight="14100"/>
  </bookViews>
  <sheets>
    <sheet name="Riassunto" sheetId="1" r:id="rId1"/>
    <sheet name="Info" sheetId="5" r:id="rId2"/>
    <sheet name="Circondari" sheetId="2" r:id="rId3"/>
    <sheet name="Candidati" sheetId="3" r:id="rId4"/>
    <sheet name="Proponenti" sheetId="4" r:id="rId5"/>
  </sheets>
  <definedNames>
    <definedName name="elencoAnno">Info!$D$2:$D$126</definedName>
    <definedName name="elencoCircondario">Info!$A$2:$A$12</definedName>
    <definedName name="elencoComune">Info!$F$2:$F$108</definedName>
    <definedName name="elencoDomicilio">Info!$F$2:$F$108</definedName>
    <definedName name="elencoGiorno">Info!$B$2:$B$33</definedName>
    <definedName name="elencoMese">Info!$C$2:$C$14</definedName>
    <definedName name="elencoSesso">Info!$E$2:$E$4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4" i="4" l="1"/>
  <c r="A94" i="4" s="1"/>
  <c r="C94" i="4"/>
  <c r="D94" i="4"/>
  <c r="E94" i="4"/>
  <c r="F94" i="4"/>
  <c r="G94" i="4"/>
  <c r="H94" i="4"/>
  <c r="I94" i="4"/>
  <c r="K94" i="4" s="1"/>
  <c r="J94" i="4"/>
  <c r="B95" i="4"/>
  <c r="K95" i="4" s="1"/>
  <c r="C95" i="4"/>
  <c r="D95" i="4"/>
  <c r="E95" i="4"/>
  <c r="F95" i="4"/>
  <c r="G95" i="4"/>
  <c r="H95" i="4"/>
  <c r="I95" i="4"/>
  <c r="J95" i="4"/>
  <c r="B96" i="4"/>
  <c r="C96" i="4"/>
  <c r="D96" i="4"/>
  <c r="E96" i="4"/>
  <c r="F96" i="4"/>
  <c r="G96" i="4"/>
  <c r="H96" i="4"/>
  <c r="I96" i="4"/>
  <c r="J96" i="4"/>
  <c r="B97" i="4"/>
  <c r="C97" i="4"/>
  <c r="D97" i="4"/>
  <c r="E97" i="4"/>
  <c r="F97" i="4"/>
  <c r="G97" i="4"/>
  <c r="H97" i="4"/>
  <c r="I97" i="4"/>
  <c r="J97" i="4"/>
  <c r="B98" i="4"/>
  <c r="C98" i="4"/>
  <c r="D98" i="4"/>
  <c r="E98" i="4"/>
  <c r="F98" i="4"/>
  <c r="G98" i="4"/>
  <c r="H98" i="4"/>
  <c r="I98" i="4"/>
  <c r="J98" i="4"/>
  <c r="B99" i="4"/>
  <c r="C99" i="4"/>
  <c r="D99" i="4"/>
  <c r="E99" i="4"/>
  <c r="F99" i="4"/>
  <c r="G99" i="4"/>
  <c r="H99" i="4"/>
  <c r="I99" i="4"/>
  <c r="J99" i="4"/>
  <c r="B100" i="4"/>
  <c r="C100" i="4"/>
  <c r="D100" i="4"/>
  <c r="E100" i="4"/>
  <c r="F100" i="4"/>
  <c r="G100" i="4"/>
  <c r="H100" i="4"/>
  <c r="I100" i="4"/>
  <c r="J100" i="4"/>
  <c r="B101" i="4"/>
  <c r="C101" i="4"/>
  <c r="D101" i="4"/>
  <c r="E101" i="4"/>
  <c r="F101" i="4"/>
  <c r="G101" i="4"/>
  <c r="H101" i="4"/>
  <c r="I101" i="4"/>
  <c r="J101" i="4"/>
  <c r="B102" i="4"/>
  <c r="C102" i="4"/>
  <c r="D102" i="4"/>
  <c r="E102" i="4"/>
  <c r="F102" i="4"/>
  <c r="G102" i="4"/>
  <c r="H102" i="4"/>
  <c r="I102" i="4"/>
  <c r="J102" i="4"/>
  <c r="B103" i="4"/>
  <c r="C103" i="4"/>
  <c r="D103" i="4"/>
  <c r="E103" i="4"/>
  <c r="F103" i="4"/>
  <c r="G103" i="4"/>
  <c r="H103" i="4"/>
  <c r="I103" i="4"/>
  <c r="J103" i="4"/>
  <c r="B104" i="4"/>
  <c r="C104" i="4"/>
  <c r="D104" i="4"/>
  <c r="E104" i="4"/>
  <c r="F104" i="4"/>
  <c r="G104" i="4"/>
  <c r="H104" i="4"/>
  <c r="I104" i="4"/>
  <c r="J104" i="4"/>
  <c r="B105" i="4"/>
  <c r="C105" i="4"/>
  <c r="D105" i="4"/>
  <c r="E105" i="4"/>
  <c r="F105" i="4"/>
  <c r="G105" i="4"/>
  <c r="H105" i="4"/>
  <c r="I105" i="4"/>
  <c r="J105" i="4"/>
  <c r="B106" i="4"/>
  <c r="C106" i="4"/>
  <c r="D106" i="4"/>
  <c r="E106" i="4"/>
  <c r="F106" i="4"/>
  <c r="G106" i="4"/>
  <c r="H106" i="4"/>
  <c r="I106" i="4"/>
  <c r="K106" i="4" s="1"/>
  <c r="J106" i="4"/>
  <c r="B107" i="4"/>
  <c r="C107" i="4"/>
  <c r="D107" i="4"/>
  <c r="E107" i="4"/>
  <c r="F107" i="4"/>
  <c r="G107" i="4"/>
  <c r="H107" i="4"/>
  <c r="I107" i="4"/>
  <c r="A107" i="4" s="1"/>
  <c r="J107" i="4"/>
  <c r="K107" i="4"/>
  <c r="B108" i="4"/>
  <c r="K108" i="4" s="1"/>
  <c r="C108" i="4"/>
  <c r="D108" i="4"/>
  <c r="E108" i="4"/>
  <c r="F108" i="4"/>
  <c r="G108" i="4"/>
  <c r="H108" i="4"/>
  <c r="I108" i="4"/>
  <c r="J108" i="4"/>
  <c r="B109" i="4"/>
  <c r="C109" i="4"/>
  <c r="D109" i="4"/>
  <c r="E109" i="4"/>
  <c r="F109" i="4"/>
  <c r="G109" i="4"/>
  <c r="H109" i="4"/>
  <c r="I109" i="4"/>
  <c r="J109" i="4"/>
  <c r="B110" i="4"/>
  <c r="C110" i="4"/>
  <c r="D110" i="4"/>
  <c r="E110" i="4"/>
  <c r="F110" i="4"/>
  <c r="G110" i="4"/>
  <c r="H110" i="4"/>
  <c r="I110" i="4"/>
  <c r="J110" i="4"/>
  <c r="B111" i="4"/>
  <c r="C111" i="4"/>
  <c r="D111" i="4"/>
  <c r="E111" i="4"/>
  <c r="F111" i="4"/>
  <c r="G111" i="4"/>
  <c r="H111" i="4"/>
  <c r="I111" i="4"/>
  <c r="J111" i="4"/>
  <c r="B112" i="4"/>
  <c r="K112" i="4" s="1"/>
  <c r="C112" i="4"/>
  <c r="D112" i="4"/>
  <c r="E112" i="4"/>
  <c r="F112" i="4"/>
  <c r="G112" i="4"/>
  <c r="H112" i="4"/>
  <c r="I112" i="4"/>
  <c r="J112" i="4"/>
  <c r="B113" i="4"/>
  <c r="C113" i="4"/>
  <c r="D113" i="4"/>
  <c r="E113" i="4"/>
  <c r="F113" i="4"/>
  <c r="G113" i="4"/>
  <c r="H113" i="4"/>
  <c r="I113" i="4"/>
  <c r="J113" i="4"/>
  <c r="B114" i="4"/>
  <c r="C114" i="4"/>
  <c r="D114" i="4"/>
  <c r="E114" i="4"/>
  <c r="F114" i="4"/>
  <c r="G114" i="4"/>
  <c r="H114" i="4"/>
  <c r="I114" i="4"/>
  <c r="J114" i="4"/>
  <c r="B115" i="4"/>
  <c r="C115" i="4"/>
  <c r="D115" i="4"/>
  <c r="E115" i="4"/>
  <c r="F115" i="4"/>
  <c r="G115" i="4"/>
  <c r="H115" i="4"/>
  <c r="I115" i="4"/>
  <c r="J115" i="4"/>
  <c r="B116" i="4"/>
  <c r="K116" i="4" s="1"/>
  <c r="C116" i="4"/>
  <c r="D116" i="4"/>
  <c r="E116" i="4"/>
  <c r="F116" i="4"/>
  <c r="G116" i="4"/>
  <c r="H116" i="4"/>
  <c r="I116" i="4"/>
  <c r="J116" i="4"/>
  <c r="B117" i="4"/>
  <c r="C117" i="4"/>
  <c r="D117" i="4"/>
  <c r="E117" i="4"/>
  <c r="F117" i="4"/>
  <c r="G117" i="4"/>
  <c r="H117" i="4"/>
  <c r="I117" i="4"/>
  <c r="J117" i="4"/>
  <c r="B118" i="4"/>
  <c r="C118" i="4"/>
  <c r="D118" i="4"/>
  <c r="E118" i="4"/>
  <c r="F118" i="4"/>
  <c r="G118" i="4"/>
  <c r="H118" i="4"/>
  <c r="I118" i="4"/>
  <c r="J118" i="4"/>
  <c r="B119" i="4"/>
  <c r="A119" i="4" s="1"/>
  <c r="C119" i="4"/>
  <c r="K119" i="4" s="1"/>
  <c r="D119" i="4"/>
  <c r="E119" i="4"/>
  <c r="F119" i="4"/>
  <c r="G119" i="4"/>
  <c r="H119" i="4"/>
  <c r="I119" i="4"/>
  <c r="J119" i="4"/>
  <c r="B120" i="4"/>
  <c r="C120" i="4"/>
  <c r="D120" i="4"/>
  <c r="E120" i="4"/>
  <c r="F120" i="4"/>
  <c r="G120" i="4"/>
  <c r="H120" i="4"/>
  <c r="I120" i="4"/>
  <c r="J120" i="4"/>
  <c r="B121" i="4"/>
  <c r="K121" i="4" s="1"/>
  <c r="C121" i="4"/>
  <c r="D121" i="4"/>
  <c r="E121" i="4"/>
  <c r="F121" i="4"/>
  <c r="G121" i="4"/>
  <c r="H121" i="4"/>
  <c r="I121" i="4"/>
  <c r="J121" i="4"/>
  <c r="B3" i="4"/>
  <c r="C3" i="4"/>
  <c r="D3" i="4"/>
  <c r="E3" i="4"/>
  <c r="F3" i="4"/>
  <c r="G3" i="4"/>
  <c r="H3" i="4"/>
  <c r="I3" i="4"/>
  <c r="J3" i="4"/>
  <c r="B4" i="4"/>
  <c r="C4" i="4"/>
  <c r="D4" i="4"/>
  <c r="E4" i="4"/>
  <c r="F4" i="4"/>
  <c r="G4" i="4"/>
  <c r="H4" i="4"/>
  <c r="I4" i="4"/>
  <c r="J4" i="4"/>
  <c r="B5" i="4"/>
  <c r="C5" i="4"/>
  <c r="D5" i="4"/>
  <c r="E5" i="4"/>
  <c r="F5" i="4"/>
  <c r="G5" i="4"/>
  <c r="H5" i="4"/>
  <c r="I5" i="4"/>
  <c r="J5" i="4"/>
  <c r="B6" i="4"/>
  <c r="C6" i="4"/>
  <c r="D6" i="4"/>
  <c r="E6" i="4"/>
  <c r="F6" i="4"/>
  <c r="G6" i="4"/>
  <c r="H6" i="4"/>
  <c r="I6" i="4"/>
  <c r="J6" i="4"/>
  <c r="B7" i="4"/>
  <c r="C7" i="4"/>
  <c r="D7" i="4"/>
  <c r="E7" i="4"/>
  <c r="F7" i="4"/>
  <c r="G7" i="4"/>
  <c r="H7" i="4"/>
  <c r="I7" i="4"/>
  <c r="J7" i="4"/>
  <c r="B8" i="4"/>
  <c r="C8" i="4"/>
  <c r="D8" i="4"/>
  <c r="E8" i="4"/>
  <c r="F8" i="4"/>
  <c r="G8" i="4"/>
  <c r="H8" i="4"/>
  <c r="I8" i="4"/>
  <c r="J8" i="4"/>
  <c r="B9" i="4"/>
  <c r="C9" i="4"/>
  <c r="D9" i="4"/>
  <c r="E9" i="4"/>
  <c r="F9" i="4"/>
  <c r="G9" i="4"/>
  <c r="H9" i="4"/>
  <c r="I9" i="4"/>
  <c r="J9" i="4"/>
  <c r="B10" i="4"/>
  <c r="C10" i="4"/>
  <c r="D10" i="4"/>
  <c r="E10" i="4"/>
  <c r="F10" i="4"/>
  <c r="G10" i="4"/>
  <c r="H10" i="4"/>
  <c r="I10" i="4"/>
  <c r="J10" i="4"/>
  <c r="B11" i="4"/>
  <c r="C11" i="4"/>
  <c r="D11" i="4"/>
  <c r="E11" i="4"/>
  <c r="F11" i="4"/>
  <c r="G11" i="4"/>
  <c r="H11" i="4"/>
  <c r="I11" i="4"/>
  <c r="J11" i="4"/>
  <c r="B12" i="4"/>
  <c r="C12" i="4"/>
  <c r="D12" i="4"/>
  <c r="E12" i="4"/>
  <c r="F12" i="4"/>
  <c r="G12" i="4"/>
  <c r="H12" i="4"/>
  <c r="I12" i="4"/>
  <c r="J12" i="4"/>
  <c r="B13" i="4"/>
  <c r="C13" i="4"/>
  <c r="D13" i="4"/>
  <c r="E13" i="4"/>
  <c r="F13" i="4"/>
  <c r="G13" i="4"/>
  <c r="H13" i="4"/>
  <c r="I13" i="4"/>
  <c r="J13" i="4"/>
  <c r="B14" i="4"/>
  <c r="C14" i="4"/>
  <c r="D14" i="4"/>
  <c r="E14" i="4"/>
  <c r="F14" i="4"/>
  <c r="G14" i="4"/>
  <c r="H14" i="4"/>
  <c r="I14" i="4"/>
  <c r="J14" i="4"/>
  <c r="B15" i="4"/>
  <c r="C15" i="4"/>
  <c r="D15" i="4"/>
  <c r="E15" i="4"/>
  <c r="F15" i="4"/>
  <c r="G15" i="4"/>
  <c r="H15" i="4"/>
  <c r="I15" i="4"/>
  <c r="J15" i="4"/>
  <c r="B16" i="4"/>
  <c r="C16" i="4"/>
  <c r="D16" i="4"/>
  <c r="E16" i="4"/>
  <c r="F16" i="4"/>
  <c r="G16" i="4"/>
  <c r="H16" i="4"/>
  <c r="I16" i="4"/>
  <c r="J16" i="4"/>
  <c r="B17" i="4"/>
  <c r="C17" i="4"/>
  <c r="D17" i="4"/>
  <c r="E17" i="4"/>
  <c r="F17" i="4"/>
  <c r="G17" i="4"/>
  <c r="H17" i="4"/>
  <c r="I17" i="4"/>
  <c r="J17" i="4"/>
  <c r="B18" i="4"/>
  <c r="C18" i="4"/>
  <c r="D18" i="4"/>
  <c r="E18" i="4"/>
  <c r="F18" i="4"/>
  <c r="G18" i="4"/>
  <c r="H18" i="4"/>
  <c r="I18" i="4"/>
  <c r="J18" i="4"/>
  <c r="B19" i="4"/>
  <c r="C19" i="4"/>
  <c r="D19" i="4"/>
  <c r="E19" i="4"/>
  <c r="F19" i="4"/>
  <c r="G19" i="4"/>
  <c r="H19" i="4"/>
  <c r="I19" i="4"/>
  <c r="J19" i="4"/>
  <c r="B20" i="4"/>
  <c r="C20" i="4"/>
  <c r="D20" i="4"/>
  <c r="E20" i="4"/>
  <c r="F20" i="4"/>
  <c r="G20" i="4"/>
  <c r="H20" i="4"/>
  <c r="I20" i="4"/>
  <c r="J20" i="4"/>
  <c r="B21" i="4"/>
  <c r="C21" i="4"/>
  <c r="D21" i="4"/>
  <c r="E21" i="4"/>
  <c r="F21" i="4"/>
  <c r="G21" i="4"/>
  <c r="H21" i="4"/>
  <c r="I21" i="4"/>
  <c r="J21" i="4"/>
  <c r="B22" i="4"/>
  <c r="C22" i="4"/>
  <c r="D22" i="4"/>
  <c r="E22" i="4"/>
  <c r="F22" i="4"/>
  <c r="G22" i="4"/>
  <c r="H22" i="4"/>
  <c r="I22" i="4"/>
  <c r="J22" i="4"/>
  <c r="B23" i="4"/>
  <c r="C23" i="4"/>
  <c r="D23" i="4"/>
  <c r="E23" i="4"/>
  <c r="F23" i="4"/>
  <c r="G23" i="4"/>
  <c r="H23" i="4"/>
  <c r="I23" i="4"/>
  <c r="J23" i="4"/>
  <c r="B24" i="4"/>
  <c r="A24" i="4" s="1"/>
  <c r="C24" i="4"/>
  <c r="D24" i="4"/>
  <c r="E24" i="4"/>
  <c r="F24" i="4"/>
  <c r="G24" i="4"/>
  <c r="H24" i="4"/>
  <c r="I24" i="4"/>
  <c r="J24" i="4"/>
  <c r="B25" i="4"/>
  <c r="C25" i="4"/>
  <c r="D25" i="4"/>
  <c r="E25" i="4"/>
  <c r="F25" i="4"/>
  <c r="G25" i="4"/>
  <c r="H25" i="4"/>
  <c r="I25" i="4"/>
  <c r="J25" i="4"/>
  <c r="B26" i="4"/>
  <c r="C26" i="4"/>
  <c r="D26" i="4"/>
  <c r="E26" i="4"/>
  <c r="F26" i="4"/>
  <c r="G26" i="4"/>
  <c r="H26" i="4"/>
  <c r="I26" i="4"/>
  <c r="J26" i="4"/>
  <c r="B27" i="4"/>
  <c r="C27" i="4"/>
  <c r="D27" i="4"/>
  <c r="E27" i="4"/>
  <c r="F27" i="4"/>
  <c r="G27" i="4"/>
  <c r="H27" i="4"/>
  <c r="I27" i="4"/>
  <c r="J27" i="4"/>
  <c r="B28" i="4"/>
  <c r="A28" i="4" s="1"/>
  <c r="C28" i="4"/>
  <c r="D28" i="4"/>
  <c r="E28" i="4"/>
  <c r="F28" i="4"/>
  <c r="G28" i="4"/>
  <c r="H28" i="4"/>
  <c r="I28" i="4"/>
  <c r="J28" i="4"/>
  <c r="B29" i="4"/>
  <c r="C29" i="4"/>
  <c r="D29" i="4"/>
  <c r="E29" i="4"/>
  <c r="F29" i="4"/>
  <c r="G29" i="4"/>
  <c r="H29" i="4"/>
  <c r="I29" i="4"/>
  <c r="J29" i="4"/>
  <c r="B30" i="4"/>
  <c r="C30" i="4"/>
  <c r="D30" i="4"/>
  <c r="E30" i="4"/>
  <c r="F30" i="4"/>
  <c r="G30" i="4"/>
  <c r="H30" i="4"/>
  <c r="I30" i="4"/>
  <c r="J30" i="4"/>
  <c r="B31" i="4"/>
  <c r="C31" i="4"/>
  <c r="D31" i="4"/>
  <c r="E31" i="4"/>
  <c r="F31" i="4"/>
  <c r="G31" i="4"/>
  <c r="H31" i="4"/>
  <c r="I31" i="4"/>
  <c r="J31" i="4"/>
  <c r="B32" i="4"/>
  <c r="C32" i="4"/>
  <c r="D32" i="4"/>
  <c r="E32" i="4"/>
  <c r="F32" i="4"/>
  <c r="G32" i="4"/>
  <c r="H32" i="4"/>
  <c r="I32" i="4"/>
  <c r="J32" i="4"/>
  <c r="B33" i="4"/>
  <c r="C33" i="4"/>
  <c r="D33" i="4"/>
  <c r="E33" i="4"/>
  <c r="F33" i="4"/>
  <c r="G33" i="4"/>
  <c r="H33" i="4"/>
  <c r="I33" i="4"/>
  <c r="J33" i="4"/>
  <c r="B34" i="4"/>
  <c r="C34" i="4"/>
  <c r="D34" i="4"/>
  <c r="E34" i="4"/>
  <c r="F34" i="4"/>
  <c r="G34" i="4"/>
  <c r="H34" i="4"/>
  <c r="I34" i="4"/>
  <c r="J34" i="4"/>
  <c r="B35" i="4"/>
  <c r="C35" i="4"/>
  <c r="D35" i="4"/>
  <c r="E35" i="4"/>
  <c r="F35" i="4"/>
  <c r="G35" i="4"/>
  <c r="H35" i="4"/>
  <c r="I35" i="4"/>
  <c r="J35" i="4"/>
  <c r="B36" i="4"/>
  <c r="A36" i="4" s="1"/>
  <c r="C36" i="4"/>
  <c r="D36" i="4"/>
  <c r="E36" i="4"/>
  <c r="F36" i="4"/>
  <c r="G36" i="4"/>
  <c r="H36" i="4"/>
  <c r="I36" i="4"/>
  <c r="J36" i="4"/>
  <c r="B37" i="4"/>
  <c r="C37" i="4"/>
  <c r="D37" i="4"/>
  <c r="E37" i="4"/>
  <c r="F37" i="4"/>
  <c r="G37" i="4"/>
  <c r="H37" i="4"/>
  <c r="I37" i="4"/>
  <c r="J37" i="4"/>
  <c r="B38" i="4"/>
  <c r="C38" i="4"/>
  <c r="D38" i="4"/>
  <c r="E38" i="4"/>
  <c r="F38" i="4"/>
  <c r="G38" i="4"/>
  <c r="H38" i="4"/>
  <c r="I38" i="4"/>
  <c r="J38" i="4"/>
  <c r="B39" i="4"/>
  <c r="C39" i="4"/>
  <c r="D39" i="4"/>
  <c r="E39" i="4"/>
  <c r="F39" i="4"/>
  <c r="G39" i="4"/>
  <c r="H39" i="4"/>
  <c r="I39" i="4"/>
  <c r="J39" i="4"/>
  <c r="B40" i="4"/>
  <c r="A40" i="4" s="1"/>
  <c r="C40" i="4"/>
  <c r="D40" i="4"/>
  <c r="E40" i="4"/>
  <c r="F40" i="4"/>
  <c r="G40" i="4"/>
  <c r="H40" i="4"/>
  <c r="I40" i="4"/>
  <c r="J40" i="4"/>
  <c r="B41" i="4"/>
  <c r="C41" i="4"/>
  <c r="D41" i="4"/>
  <c r="E41" i="4"/>
  <c r="F41" i="4"/>
  <c r="G41" i="4"/>
  <c r="H41" i="4"/>
  <c r="I41" i="4"/>
  <c r="J41" i="4"/>
  <c r="B42" i="4"/>
  <c r="C42" i="4"/>
  <c r="D42" i="4"/>
  <c r="E42" i="4"/>
  <c r="F42" i="4"/>
  <c r="G42" i="4"/>
  <c r="H42" i="4"/>
  <c r="I42" i="4"/>
  <c r="J42" i="4"/>
  <c r="B43" i="4"/>
  <c r="C43" i="4"/>
  <c r="D43" i="4"/>
  <c r="E43" i="4"/>
  <c r="F43" i="4"/>
  <c r="G43" i="4"/>
  <c r="H43" i="4"/>
  <c r="I43" i="4"/>
  <c r="J43" i="4"/>
  <c r="B44" i="4"/>
  <c r="C44" i="4"/>
  <c r="D44" i="4"/>
  <c r="E44" i="4"/>
  <c r="F44" i="4"/>
  <c r="G44" i="4"/>
  <c r="H44" i="4"/>
  <c r="I44" i="4"/>
  <c r="J44" i="4"/>
  <c r="B45" i="4"/>
  <c r="C45" i="4"/>
  <c r="D45" i="4"/>
  <c r="E45" i="4"/>
  <c r="F45" i="4"/>
  <c r="G45" i="4"/>
  <c r="H45" i="4"/>
  <c r="I45" i="4"/>
  <c r="J45" i="4"/>
  <c r="B46" i="4"/>
  <c r="C46" i="4"/>
  <c r="D46" i="4"/>
  <c r="E46" i="4"/>
  <c r="F46" i="4"/>
  <c r="G46" i="4"/>
  <c r="H46" i="4"/>
  <c r="I46" i="4"/>
  <c r="J46" i="4"/>
  <c r="B47" i="4"/>
  <c r="C47" i="4"/>
  <c r="D47" i="4"/>
  <c r="E47" i="4"/>
  <c r="F47" i="4"/>
  <c r="G47" i="4"/>
  <c r="H47" i="4"/>
  <c r="I47" i="4"/>
  <c r="J47" i="4"/>
  <c r="B48" i="4"/>
  <c r="A48" i="4" s="1"/>
  <c r="C48" i="4"/>
  <c r="D48" i="4"/>
  <c r="E48" i="4"/>
  <c r="F48" i="4"/>
  <c r="G48" i="4"/>
  <c r="H48" i="4"/>
  <c r="I48" i="4"/>
  <c r="J48" i="4"/>
  <c r="B49" i="4"/>
  <c r="C49" i="4"/>
  <c r="D49" i="4"/>
  <c r="E49" i="4"/>
  <c r="F49" i="4"/>
  <c r="G49" i="4"/>
  <c r="H49" i="4"/>
  <c r="I49" i="4"/>
  <c r="J49" i="4"/>
  <c r="B50" i="4"/>
  <c r="C50" i="4"/>
  <c r="D50" i="4"/>
  <c r="E50" i="4"/>
  <c r="F50" i="4"/>
  <c r="G50" i="4"/>
  <c r="H50" i="4"/>
  <c r="I50" i="4"/>
  <c r="J50" i="4"/>
  <c r="B51" i="4"/>
  <c r="C51" i="4"/>
  <c r="D51" i="4"/>
  <c r="E51" i="4"/>
  <c r="F51" i="4"/>
  <c r="G51" i="4"/>
  <c r="H51" i="4"/>
  <c r="I51" i="4"/>
  <c r="J51" i="4"/>
  <c r="B52" i="4"/>
  <c r="A52" i="4" s="1"/>
  <c r="C52" i="4"/>
  <c r="D52" i="4"/>
  <c r="E52" i="4"/>
  <c r="F52" i="4"/>
  <c r="G52" i="4"/>
  <c r="H52" i="4"/>
  <c r="I52" i="4"/>
  <c r="J52" i="4"/>
  <c r="B53" i="4"/>
  <c r="C53" i="4"/>
  <c r="D53" i="4"/>
  <c r="E53" i="4"/>
  <c r="F53" i="4"/>
  <c r="G53" i="4"/>
  <c r="H53" i="4"/>
  <c r="I53" i="4"/>
  <c r="J53" i="4"/>
  <c r="B54" i="4"/>
  <c r="C54" i="4"/>
  <c r="D54" i="4"/>
  <c r="E54" i="4"/>
  <c r="F54" i="4"/>
  <c r="G54" i="4"/>
  <c r="H54" i="4"/>
  <c r="I54" i="4"/>
  <c r="J54" i="4"/>
  <c r="B55" i="4"/>
  <c r="C55" i="4"/>
  <c r="D55" i="4"/>
  <c r="E55" i="4"/>
  <c r="F55" i="4"/>
  <c r="G55" i="4"/>
  <c r="H55" i="4"/>
  <c r="I55" i="4"/>
  <c r="J55" i="4"/>
  <c r="B56" i="4"/>
  <c r="C56" i="4"/>
  <c r="D56" i="4"/>
  <c r="E56" i="4"/>
  <c r="F56" i="4"/>
  <c r="G56" i="4"/>
  <c r="H56" i="4"/>
  <c r="I56" i="4"/>
  <c r="J56" i="4"/>
  <c r="B57" i="4"/>
  <c r="C57" i="4"/>
  <c r="D57" i="4"/>
  <c r="E57" i="4"/>
  <c r="F57" i="4"/>
  <c r="G57" i="4"/>
  <c r="H57" i="4"/>
  <c r="I57" i="4"/>
  <c r="J57" i="4"/>
  <c r="B58" i="4"/>
  <c r="C58" i="4"/>
  <c r="D58" i="4"/>
  <c r="E58" i="4"/>
  <c r="F58" i="4"/>
  <c r="G58" i="4"/>
  <c r="H58" i="4"/>
  <c r="I58" i="4"/>
  <c r="J58" i="4"/>
  <c r="B59" i="4"/>
  <c r="C59" i="4"/>
  <c r="D59" i="4"/>
  <c r="E59" i="4"/>
  <c r="F59" i="4"/>
  <c r="G59" i="4"/>
  <c r="H59" i="4"/>
  <c r="I59" i="4"/>
  <c r="J59" i="4"/>
  <c r="B60" i="4"/>
  <c r="A60" i="4" s="1"/>
  <c r="C60" i="4"/>
  <c r="D60" i="4"/>
  <c r="E60" i="4"/>
  <c r="F60" i="4"/>
  <c r="G60" i="4"/>
  <c r="H60" i="4"/>
  <c r="I60" i="4"/>
  <c r="J60" i="4"/>
  <c r="B61" i="4"/>
  <c r="C61" i="4"/>
  <c r="D61" i="4"/>
  <c r="E61" i="4"/>
  <c r="F61" i="4"/>
  <c r="G61" i="4"/>
  <c r="H61" i="4"/>
  <c r="I61" i="4"/>
  <c r="J61" i="4"/>
  <c r="B62" i="4"/>
  <c r="C62" i="4"/>
  <c r="D62" i="4"/>
  <c r="E62" i="4"/>
  <c r="F62" i="4"/>
  <c r="G62" i="4"/>
  <c r="H62" i="4"/>
  <c r="I62" i="4"/>
  <c r="J62" i="4"/>
  <c r="B63" i="4"/>
  <c r="C63" i="4"/>
  <c r="D63" i="4"/>
  <c r="E63" i="4"/>
  <c r="F63" i="4"/>
  <c r="G63" i="4"/>
  <c r="H63" i="4"/>
  <c r="I63" i="4"/>
  <c r="J63" i="4"/>
  <c r="B64" i="4"/>
  <c r="A64" i="4" s="1"/>
  <c r="C64" i="4"/>
  <c r="D64" i="4"/>
  <c r="E64" i="4"/>
  <c r="F64" i="4"/>
  <c r="G64" i="4"/>
  <c r="H64" i="4"/>
  <c r="I64" i="4"/>
  <c r="J64" i="4"/>
  <c r="B65" i="4"/>
  <c r="C65" i="4"/>
  <c r="D65" i="4"/>
  <c r="E65" i="4"/>
  <c r="F65" i="4"/>
  <c r="G65" i="4"/>
  <c r="H65" i="4"/>
  <c r="I65" i="4"/>
  <c r="J65" i="4"/>
  <c r="B66" i="4"/>
  <c r="C66" i="4"/>
  <c r="D66" i="4"/>
  <c r="E66" i="4"/>
  <c r="F66" i="4"/>
  <c r="G66" i="4"/>
  <c r="H66" i="4"/>
  <c r="I66" i="4"/>
  <c r="J66" i="4"/>
  <c r="B67" i="4"/>
  <c r="C67" i="4"/>
  <c r="D67" i="4"/>
  <c r="E67" i="4"/>
  <c r="F67" i="4"/>
  <c r="G67" i="4"/>
  <c r="H67" i="4"/>
  <c r="I67" i="4"/>
  <c r="J67" i="4"/>
  <c r="B68" i="4"/>
  <c r="C68" i="4"/>
  <c r="D68" i="4"/>
  <c r="E68" i="4"/>
  <c r="F68" i="4"/>
  <c r="G68" i="4"/>
  <c r="H68" i="4"/>
  <c r="I68" i="4"/>
  <c r="J68" i="4"/>
  <c r="B69" i="4"/>
  <c r="C69" i="4"/>
  <c r="D69" i="4"/>
  <c r="E69" i="4"/>
  <c r="F69" i="4"/>
  <c r="G69" i="4"/>
  <c r="H69" i="4"/>
  <c r="I69" i="4"/>
  <c r="J69" i="4"/>
  <c r="B70" i="4"/>
  <c r="C70" i="4"/>
  <c r="D70" i="4"/>
  <c r="E70" i="4"/>
  <c r="F70" i="4"/>
  <c r="G70" i="4"/>
  <c r="H70" i="4"/>
  <c r="I70" i="4"/>
  <c r="J70" i="4"/>
  <c r="B71" i="4"/>
  <c r="C71" i="4"/>
  <c r="D71" i="4"/>
  <c r="E71" i="4"/>
  <c r="F71" i="4"/>
  <c r="G71" i="4"/>
  <c r="H71" i="4"/>
  <c r="I71" i="4"/>
  <c r="J71" i="4"/>
  <c r="B72" i="4"/>
  <c r="A72" i="4" s="1"/>
  <c r="C72" i="4"/>
  <c r="D72" i="4"/>
  <c r="E72" i="4"/>
  <c r="F72" i="4"/>
  <c r="G72" i="4"/>
  <c r="H72" i="4"/>
  <c r="I72" i="4"/>
  <c r="J72" i="4"/>
  <c r="B73" i="4"/>
  <c r="C73" i="4"/>
  <c r="D73" i="4"/>
  <c r="E73" i="4"/>
  <c r="F73" i="4"/>
  <c r="G73" i="4"/>
  <c r="H73" i="4"/>
  <c r="I73" i="4"/>
  <c r="J73" i="4"/>
  <c r="B74" i="4"/>
  <c r="C74" i="4"/>
  <c r="D74" i="4"/>
  <c r="E74" i="4"/>
  <c r="F74" i="4"/>
  <c r="G74" i="4"/>
  <c r="H74" i="4"/>
  <c r="I74" i="4"/>
  <c r="J74" i="4"/>
  <c r="B75" i="4"/>
  <c r="C75" i="4"/>
  <c r="D75" i="4"/>
  <c r="E75" i="4"/>
  <c r="F75" i="4"/>
  <c r="G75" i="4"/>
  <c r="H75" i="4"/>
  <c r="I75" i="4"/>
  <c r="J75" i="4"/>
  <c r="B76" i="4"/>
  <c r="A76" i="4" s="1"/>
  <c r="C76" i="4"/>
  <c r="D76" i="4"/>
  <c r="E76" i="4"/>
  <c r="F76" i="4"/>
  <c r="G76" i="4"/>
  <c r="H76" i="4"/>
  <c r="I76" i="4"/>
  <c r="J76" i="4"/>
  <c r="B77" i="4"/>
  <c r="C77" i="4"/>
  <c r="D77" i="4"/>
  <c r="E77" i="4"/>
  <c r="F77" i="4"/>
  <c r="G77" i="4"/>
  <c r="H77" i="4"/>
  <c r="I77" i="4"/>
  <c r="J77" i="4"/>
  <c r="B78" i="4"/>
  <c r="C78" i="4"/>
  <c r="D78" i="4"/>
  <c r="E78" i="4"/>
  <c r="F78" i="4"/>
  <c r="G78" i="4"/>
  <c r="H78" i="4"/>
  <c r="I78" i="4"/>
  <c r="J78" i="4"/>
  <c r="B79" i="4"/>
  <c r="C79" i="4"/>
  <c r="D79" i="4"/>
  <c r="E79" i="4"/>
  <c r="F79" i="4"/>
  <c r="G79" i="4"/>
  <c r="H79" i="4"/>
  <c r="I79" i="4"/>
  <c r="J79" i="4"/>
  <c r="B80" i="4"/>
  <c r="C80" i="4"/>
  <c r="D80" i="4"/>
  <c r="E80" i="4"/>
  <c r="F80" i="4"/>
  <c r="G80" i="4"/>
  <c r="H80" i="4"/>
  <c r="I80" i="4"/>
  <c r="J80" i="4"/>
  <c r="B81" i="4"/>
  <c r="C81" i="4"/>
  <c r="D81" i="4"/>
  <c r="E81" i="4"/>
  <c r="F81" i="4"/>
  <c r="G81" i="4"/>
  <c r="H81" i="4"/>
  <c r="I81" i="4"/>
  <c r="J81" i="4"/>
  <c r="B82" i="4"/>
  <c r="C82" i="4"/>
  <c r="D82" i="4"/>
  <c r="E82" i="4"/>
  <c r="F82" i="4"/>
  <c r="G82" i="4"/>
  <c r="H82" i="4"/>
  <c r="I82" i="4"/>
  <c r="J82" i="4"/>
  <c r="B83" i="4"/>
  <c r="C83" i="4"/>
  <c r="D83" i="4"/>
  <c r="E83" i="4"/>
  <c r="F83" i="4"/>
  <c r="G83" i="4"/>
  <c r="H83" i="4"/>
  <c r="I83" i="4"/>
  <c r="J83" i="4"/>
  <c r="B84" i="4"/>
  <c r="C84" i="4"/>
  <c r="D84" i="4"/>
  <c r="E84" i="4"/>
  <c r="F84" i="4"/>
  <c r="G84" i="4"/>
  <c r="H84" i="4"/>
  <c r="I84" i="4"/>
  <c r="J84" i="4"/>
  <c r="B85" i="4"/>
  <c r="C85" i="4"/>
  <c r="D85" i="4"/>
  <c r="E85" i="4"/>
  <c r="F85" i="4"/>
  <c r="G85" i="4"/>
  <c r="H85" i="4"/>
  <c r="I85" i="4"/>
  <c r="J85" i="4"/>
  <c r="B86" i="4"/>
  <c r="C86" i="4"/>
  <c r="D86" i="4"/>
  <c r="E86" i="4"/>
  <c r="F86" i="4"/>
  <c r="G86" i="4"/>
  <c r="H86" i="4"/>
  <c r="I86" i="4"/>
  <c r="J86" i="4"/>
  <c r="B87" i="4"/>
  <c r="C87" i="4"/>
  <c r="D87" i="4"/>
  <c r="E87" i="4"/>
  <c r="F87" i="4"/>
  <c r="G87" i="4"/>
  <c r="H87" i="4"/>
  <c r="I87" i="4"/>
  <c r="J87" i="4"/>
  <c r="B88" i="4"/>
  <c r="A88" i="4" s="1"/>
  <c r="C88" i="4"/>
  <c r="D88" i="4"/>
  <c r="E88" i="4"/>
  <c r="F88" i="4"/>
  <c r="G88" i="4"/>
  <c r="H88" i="4"/>
  <c r="I88" i="4"/>
  <c r="J88" i="4"/>
  <c r="B89" i="4"/>
  <c r="C89" i="4"/>
  <c r="D89" i="4"/>
  <c r="E89" i="4"/>
  <c r="F89" i="4"/>
  <c r="G89" i="4"/>
  <c r="H89" i="4"/>
  <c r="I89" i="4"/>
  <c r="J89" i="4"/>
  <c r="B90" i="4"/>
  <c r="C90" i="4"/>
  <c r="D90" i="4"/>
  <c r="E90" i="4"/>
  <c r="F90" i="4"/>
  <c r="G90" i="4"/>
  <c r="H90" i="4"/>
  <c r="I90" i="4"/>
  <c r="J90" i="4"/>
  <c r="B91" i="4"/>
  <c r="C91" i="4"/>
  <c r="D91" i="4"/>
  <c r="E91" i="4"/>
  <c r="F91" i="4"/>
  <c r="G91" i="4"/>
  <c r="H91" i="4"/>
  <c r="I91" i="4"/>
  <c r="J91" i="4"/>
  <c r="B92" i="4"/>
  <c r="C92" i="4"/>
  <c r="D92" i="4"/>
  <c r="E92" i="4"/>
  <c r="F92" i="4"/>
  <c r="G92" i="4"/>
  <c r="H92" i="4"/>
  <c r="I92" i="4"/>
  <c r="J92" i="4"/>
  <c r="B93" i="4"/>
  <c r="C93" i="4"/>
  <c r="D93" i="4"/>
  <c r="E93" i="4"/>
  <c r="F93" i="4"/>
  <c r="G93" i="4"/>
  <c r="H93" i="4"/>
  <c r="I93" i="4"/>
  <c r="J93" i="4"/>
  <c r="J2" i="4"/>
  <c r="I2" i="4"/>
  <c r="A109" i="4" l="1"/>
  <c r="K104" i="4"/>
  <c r="K100" i="4"/>
  <c r="A95" i="4"/>
  <c r="A117" i="4"/>
  <c r="K113" i="4"/>
  <c r="K109" i="4"/>
  <c r="K96" i="4"/>
  <c r="A118" i="4"/>
  <c r="K114" i="4"/>
  <c r="A105" i="4"/>
  <c r="K101" i="4"/>
  <c r="K97" i="4"/>
  <c r="A16" i="4"/>
  <c r="A12" i="4"/>
  <c r="A4" i="4"/>
  <c r="K117" i="4"/>
  <c r="A114" i="4"/>
  <c r="K110" i="4"/>
  <c r="A97" i="4"/>
  <c r="K115" i="4"/>
  <c r="K102" i="4"/>
  <c r="A106" i="4"/>
  <c r="A102" i="4"/>
  <c r="A98" i="4"/>
  <c r="K120" i="4"/>
  <c r="K111" i="4"/>
  <c r="K103" i="4"/>
  <c r="K118" i="4"/>
  <c r="K105" i="4"/>
  <c r="A100" i="4"/>
  <c r="A121" i="4"/>
  <c r="A112" i="4"/>
  <c r="K99" i="4"/>
  <c r="A120" i="4"/>
  <c r="A108" i="4"/>
  <c r="A96" i="4"/>
  <c r="A110" i="4"/>
  <c r="A111" i="4"/>
  <c r="A99" i="4"/>
  <c r="K98" i="4"/>
  <c r="A113" i="4"/>
  <c r="A101" i="4"/>
  <c r="A115" i="4"/>
  <c r="A103" i="4"/>
  <c r="A116" i="4"/>
  <c r="A104" i="4"/>
  <c r="A92" i="4"/>
  <c r="A80" i="4"/>
  <c r="A68" i="4"/>
  <c r="A62" i="4"/>
  <c r="A50" i="4"/>
  <c r="A38" i="4"/>
  <c r="A26" i="4"/>
  <c r="A14" i="4"/>
  <c r="A81" i="4"/>
  <c r="A77" i="4"/>
  <c r="A69" i="4"/>
  <c r="A65" i="4"/>
  <c r="A57" i="4"/>
  <c r="A45" i="4"/>
  <c r="A33" i="4"/>
  <c r="A29" i="4"/>
  <c r="A21" i="4"/>
  <c r="A17" i="4"/>
  <c r="A9" i="4"/>
  <c r="A5" i="4"/>
  <c r="A90" i="4"/>
  <c r="A89" i="4"/>
  <c r="A85" i="4"/>
  <c r="A73" i="4"/>
  <c r="A61" i="4"/>
  <c r="A53" i="4"/>
  <c r="A49" i="4"/>
  <c r="A41" i="4"/>
  <c r="A37" i="4"/>
  <c r="A25" i="4"/>
  <c r="A13" i="4"/>
  <c r="A86" i="4"/>
  <c r="A74" i="4"/>
  <c r="A93" i="4"/>
  <c r="A56" i="4"/>
  <c r="A44" i="4"/>
  <c r="A32" i="4"/>
  <c r="A20" i="4"/>
  <c r="A8" i="4"/>
  <c r="A82" i="4"/>
  <c r="A78" i="4"/>
  <c r="A70" i="4"/>
  <c r="A66" i="4"/>
  <c r="A58" i="4"/>
  <c r="A54" i="4"/>
  <c r="A46" i="4"/>
  <c r="A42" i="4"/>
  <c r="A34" i="4"/>
  <c r="A30" i="4"/>
  <c r="A22" i="4"/>
  <c r="A18" i="4"/>
  <c r="A10" i="4"/>
  <c r="A6" i="4"/>
  <c r="A87" i="4"/>
  <c r="A75" i="4"/>
  <c r="A63" i="4"/>
  <c r="A51" i="4"/>
  <c r="A39" i="4"/>
  <c r="A35" i="4"/>
  <c r="A27" i="4"/>
  <c r="A23" i="4"/>
  <c r="A15" i="4"/>
  <c r="A11" i="4"/>
  <c r="A91" i="4"/>
  <c r="A84" i="4"/>
  <c r="A83" i="4"/>
  <c r="A79" i="4"/>
  <c r="A71" i="4"/>
  <c r="A67" i="4"/>
  <c r="A59" i="4"/>
  <c r="A55" i="4"/>
  <c r="A47" i="4"/>
  <c r="A43" i="4"/>
  <c r="A31" i="4"/>
  <c r="A19" i="4"/>
  <c r="A7" i="4"/>
  <c r="A3" i="4"/>
  <c r="Q3" i="3" l="1"/>
  <c r="Q4" i="3"/>
  <c r="Q5" i="3"/>
  <c r="Q6" i="3"/>
  <c r="Q7" i="3"/>
  <c r="Q8" i="3"/>
  <c r="Q9" i="3"/>
  <c r="Q2" i="3"/>
  <c r="O3" i="3" l="1"/>
  <c r="O4" i="3"/>
  <c r="O5" i="3"/>
  <c r="O6" i="3"/>
  <c r="O7" i="3"/>
  <c r="O8" i="3"/>
  <c r="O9" i="3"/>
  <c r="N3" i="3"/>
  <c r="N4" i="3"/>
  <c r="N5" i="3"/>
  <c r="N6" i="3"/>
  <c r="N7" i="3"/>
  <c r="N8" i="3"/>
  <c r="N9" i="3"/>
  <c r="M3" i="3"/>
  <c r="M4" i="3"/>
  <c r="M5" i="3"/>
  <c r="M6" i="3"/>
  <c r="M7" i="3"/>
  <c r="M8" i="3"/>
  <c r="M9" i="3"/>
  <c r="M2" i="3"/>
  <c r="O2" i="3"/>
  <c r="F3" i="5" l="1"/>
  <c r="L3" i="3" l="1"/>
  <c r="L4" i="3"/>
  <c r="L5" i="3"/>
  <c r="L6" i="3"/>
  <c r="L7" i="3"/>
  <c r="L8" i="3"/>
  <c r="L9" i="3"/>
  <c r="L2" i="3"/>
  <c r="H2" i="4"/>
  <c r="E2" i="4"/>
  <c r="C2" i="4" l="1"/>
  <c r="B2" i="4"/>
  <c r="G2" i="4"/>
  <c r="K2" i="3"/>
  <c r="N2" i="3"/>
  <c r="K3" i="3"/>
  <c r="K4" i="3"/>
  <c r="K5" i="3"/>
  <c r="K6" i="3"/>
  <c r="K7" i="3"/>
  <c r="K8" i="3"/>
  <c r="K9" i="3"/>
  <c r="K16" i="4" l="1"/>
  <c r="K32" i="4"/>
  <c r="K56" i="4"/>
  <c r="K19" i="4"/>
  <c r="K34" i="4"/>
  <c r="K43" i="4"/>
  <c r="K55" i="4"/>
  <c r="K79" i="4"/>
  <c r="D2" i="4"/>
  <c r="P3" i="3"/>
  <c r="P4" i="3"/>
  <c r="P5" i="3"/>
  <c r="P6" i="3"/>
  <c r="P7" i="3"/>
  <c r="P8" i="3"/>
  <c r="P9" i="3"/>
  <c r="J3" i="3"/>
  <c r="J4" i="3"/>
  <c r="J5" i="3"/>
  <c r="J6" i="3"/>
  <c r="J7" i="3"/>
  <c r="J8" i="3"/>
  <c r="J9" i="3"/>
  <c r="I3" i="3"/>
  <c r="I4" i="3"/>
  <c r="I5" i="3"/>
  <c r="I6" i="3"/>
  <c r="I7" i="3"/>
  <c r="I8" i="3"/>
  <c r="I9" i="3"/>
  <c r="H3" i="3"/>
  <c r="H4" i="3"/>
  <c r="H5" i="3"/>
  <c r="H6" i="3"/>
  <c r="H7" i="3"/>
  <c r="H8" i="3"/>
  <c r="H9" i="3"/>
  <c r="G3" i="3"/>
  <c r="G4" i="3"/>
  <c r="G5" i="3"/>
  <c r="G6" i="3"/>
  <c r="G7" i="3"/>
  <c r="G8" i="3"/>
  <c r="G9" i="3"/>
  <c r="F3" i="3"/>
  <c r="F4" i="3"/>
  <c r="F5" i="3"/>
  <c r="F6" i="3"/>
  <c r="F7" i="3"/>
  <c r="F8" i="3"/>
  <c r="F9" i="3"/>
  <c r="E3" i="3"/>
  <c r="E4" i="3"/>
  <c r="E5" i="3"/>
  <c r="E6" i="3"/>
  <c r="E7" i="3"/>
  <c r="E8" i="3"/>
  <c r="E9" i="3"/>
  <c r="D3" i="3"/>
  <c r="D4" i="3"/>
  <c r="D5" i="3"/>
  <c r="D6" i="3"/>
  <c r="D7" i="3"/>
  <c r="D8" i="3"/>
  <c r="D9" i="3"/>
  <c r="C3" i="3"/>
  <c r="C4" i="3"/>
  <c r="C5" i="3"/>
  <c r="C6" i="3"/>
  <c r="C7" i="3"/>
  <c r="C8" i="3"/>
  <c r="C9" i="3"/>
  <c r="P2" i="3"/>
  <c r="G2" i="3"/>
  <c r="H2" i="3"/>
  <c r="I2" i="3"/>
  <c r="D2" i="3"/>
  <c r="F2" i="3"/>
  <c r="E2" i="3"/>
  <c r="C2" i="3"/>
  <c r="K54" i="4" l="1"/>
  <c r="K4" i="4"/>
  <c r="K85" i="4"/>
  <c r="K61" i="4"/>
  <c r="K13" i="4"/>
  <c r="K64" i="4"/>
  <c r="K52" i="4"/>
  <c r="K15" i="4"/>
  <c r="K29" i="4"/>
  <c r="K41" i="4"/>
  <c r="K17" i="4"/>
  <c r="K5" i="4"/>
  <c r="K51" i="4"/>
  <c r="K39" i="4"/>
  <c r="K27" i="4"/>
  <c r="K40" i="4"/>
  <c r="R6" i="3"/>
  <c r="R4" i="3"/>
  <c r="A7" i="3"/>
  <c r="K80" i="4"/>
  <c r="K68" i="4"/>
  <c r="K57" i="4"/>
  <c r="K53" i="4"/>
  <c r="K30" i="4"/>
  <c r="K25" i="4"/>
  <c r="K28" i="4"/>
  <c r="K49" i="4"/>
  <c r="K37" i="4"/>
  <c r="K11" i="4"/>
  <c r="K72" i="4"/>
  <c r="K60" i="4"/>
  <c r="K48" i="4"/>
  <c r="K93" i="4"/>
  <c r="K21" i="4"/>
  <c r="K9" i="4"/>
  <c r="K22" i="4"/>
  <c r="K59" i="4"/>
  <c r="K47" i="4"/>
  <c r="K42" i="4"/>
  <c r="K31" i="4"/>
  <c r="K73" i="4"/>
  <c r="K20" i="4"/>
  <c r="K33" i="4"/>
  <c r="K58" i="4"/>
  <c r="K8" i="4"/>
  <c r="K69" i="4"/>
  <c r="K10" i="4"/>
  <c r="K91" i="4"/>
  <c r="K23" i="4"/>
  <c r="K12" i="4"/>
  <c r="K81" i="4"/>
  <c r="K44" i="4"/>
  <c r="K35" i="4"/>
  <c r="K36" i="4"/>
  <c r="K67" i="4"/>
  <c r="K24" i="4"/>
  <c r="K46" i="4"/>
  <c r="K7" i="4"/>
  <c r="K92" i="4"/>
  <c r="K90" i="4"/>
  <c r="K66" i="4"/>
  <c r="K45" i="4"/>
  <c r="K6" i="4"/>
  <c r="K18" i="4"/>
  <c r="K88" i="4"/>
  <c r="K76" i="4"/>
  <c r="K84" i="4"/>
  <c r="K82" i="4"/>
  <c r="K70" i="4"/>
  <c r="R5" i="3"/>
  <c r="R3" i="3"/>
  <c r="R9" i="3"/>
  <c r="R8" i="3"/>
  <c r="R7" i="3"/>
  <c r="K87" i="4"/>
  <c r="K75" i="4"/>
  <c r="K63" i="4"/>
  <c r="K89" i="4"/>
  <c r="K77" i="4"/>
  <c r="K65" i="4"/>
  <c r="K78" i="4"/>
  <c r="K83" i="4"/>
  <c r="K71" i="4"/>
  <c r="K86" i="4"/>
  <c r="K74" i="4"/>
  <c r="K50" i="4"/>
  <c r="K38" i="4"/>
  <c r="K26" i="4"/>
  <c r="K14" i="4"/>
  <c r="K62" i="4"/>
  <c r="K3" i="4"/>
  <c r="A8" i="3"/>
  <c r="A6" i="3"/>
  <c r="A5" i="3"/>
  <c r="A4" i="3"/>
  <c r="A9" i="3"/>
  <c r="A3" i="3"/>
  <c r="J2" i="3"/>
  <c r="A2" i="3" l="1"/>
  <c r="F2" i="4" l="1"/>
  <c r="A2" i="4" s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G126" i="5"/>
  <c r="K2" i="4" l="1"/>
  <c r="R2" i="3" l="1"/>
</calcChain>
</file>

<file path=xl/sharedStrings.xml><?xml version="1.0" encoding="utf-8"?>
<sst xmlns="http://schemas.openxmlformats.org/spreadsheetml/2006/main" count="180" uniqueCount="161">
  <si>
    <t>N.</t>
  </si>
  <si>
    <t>Cognome</t>
  </si>
  <si>
    <t>Nome</t>
  </si>
  <si>
    <t>Nome detto</t>
  </si>
  <si>
    <t>Sesso
(M/F)</t>
  </si>
  <si>
    <t>Firma</t>
  </si>
  <si>
    <t xml:space="preserve">Data di nascita </t>
  </si>
  <si>
    <t>gg</t>
  </si>
  <si>
    <t>mm</t>
  </si>
  <si>
    <t>aaaa</t>
  </si>
  <si>
    <t>circondario_id</t>
  </si>
  <si>
    <t>numero_candidato</t>
  </si>
  <si>
    <t>cognome</t>
  </si>
  <si>
    <t>cognome_detto</t>
  </si>
  <si>
    <t>nome</t>
  </si>
  <si>
    <t>nome_detto</t>
  </si>
  <si>
    <t>qualifica</t>
  </si>
  <si>
    <t>professione</t>
  </si>
  <si>
    <t>data_nascita</t>
  </si>
  <si>
    <t>domicilio</t>
  </si>
  <si>
    <t>sesso</t>
  </si>
  <si>
    <t>stato</t>
  </si>
  <si>
    <t>numero_proponente</t>
  </si>
  <si>
    <t>circondario</t>
  </si>
  <si>
    <t>giorno</t>
  </si>
  <si>
    <t>mese</t>
  </si>
  <si>
    <t>anno</t>
  </si>
  <si>
    <t xml:space="preserve">ACQUAROSSA </t>
  </si>
  <si>
    <t>AGNO</t>
  </si>
  <si>
    <t>AIROLO</t>
  </si>
  <si>
    <t>ALTO MALCANTONE</t>
  </si>
  <si>
    <t>ARANNO</t>
  </si>
  <si>
    <t>ARBEDO-CASTIONE</t>
  </si>
  <si>
    <t>AROGNO</t>
  </si>
  <si>
    <t>ASCONA</t>
  </si>
  <si>
    <t>ASTANO</t>
  </si>
  <si>
    <t>AVEGNO GORDEVIO</t>
  </si>
  <si>
    <t>BALERNA</t>
  </si>
  <si>
    <t>BEDANO</t>
  </si>
  <si>
    <t>BEDIGLIORA</t>
  </si>
  <si>
    <t>BEDRETTO</t>
  </si>
  <si>
    <t>BELLINZONA</t>
  </si>
  <si>
    <t>BIASCA</t>
  </si>
  <si>
    <t>BIOGGIO</t>
  </si>
  <si>
    <t>BISSONE</t>
  </si>
  <si>
    <t>BLENIO</t>
  </si>
  <si>
    <t>BODIO</t>
  </si>
  <si>
    <t>BOSCO GURIN</t>
  </si>
  <si>
    <t>BREGGIA</t>
  </si>
  <si>
    <t>BRIONE S/MINUSIO</t>
  </si>
  <si>
    <t>BRISSAGO</t>
  </si>
  <si>
    <t>BRUSINO ARSIZIO</t>
  </si>
  <si>
    <t>CADEMARIO</t>
  </si>
  <si>
    <t>CADEMPINO</t>
  </si>
  <si>
    <t>CADENAZZO</t>
  </si>
  <si>
    <t>CAMPO (VALLEMAGGIA)</t>
  </si>
  <si>
    <t>CANOBBIO</t>
  </si>
  <si>
    <t>CAPRIASCA</t>
  </si>
  <si>
    <t>CASLANO</t>
  </si>
  <si>
    <t>CASTEL SAN PIETRO</t>
  </si>
  <si>
    <t>CENTOVALLI</t>
  </si>
  <si>
    <t>CERENTINO</t>
  </si>
  <si>
    <t>CEVIO</t>
  </si>
  <si>
    <t>CHIASSO</t>
  </si>
  <si>
    <t>COLDRERIO</t>
  </si>
  <si>
    <t>COLLINA D'ORO</t>
  </si>
  <si>
    <t>COMANO</t>
  </si>
  <si>
    <t>CUGNASCO-GERRA</t>
  </si>
  <si>
    <t>CUREGLIA</t>
  </si>
  <si>
    <t>CURIO</t>
  </si>
  <si>
    <t>DALPE</t>
  </si>
  <si>
    <t>FAIDO</t>
  </si>
  <si>
    <t>GAMBAROGNO</t>
  </si>
  <si>
    <t>GIORNICO</t>
  </si>
  <si>
    <t>GORDOLA</t>
  </si>
  <si>
    <t>GRANCIA</t>
  </si>
  <si>
    <t>GRAVESANO</t>
  </si>
  <si>
    <t>ISONE</t>
  </si>
  <si>
    <t>LAMONE</t>
  </si>
  <si>
    <t>LAVERTEZZO</t>
  </si>
  <si>
    <t>LAVIZZARA</t>
  </si>
  <si>
    <t>LINESCIO</t>
  </si>
  <si>
    <t>LOCARNO</t>
  </si>
  <si>
    <t>LOSONE</t>
  </si>
  <si>
    <t>LUGANO</t>
  </si>
  <si>
    <t>LUMINO</t>
  </si>
  <si>
    <t>MAGGIA</t>
  </si>
  <si>
    <t>MAGLIASO</t>
  </si>
  <si>
    <t>MANNO</t>
  </si>
  <si>
    <t>MASSAGNO</t>
  </si>
  <si>
    <t>MELIDE</t>
  </si>
  <si>
    <t>MENDRISIO</t>
  </si>
  <si>
    <t>MERGOSCIA</t>
  </si>
  <si>
    <t>MEZZOVICO-VIRA</t>
  </si>
  <si>
    <t>MIGLIEGLIA</t>
  </si>
  <si>
    <t>MINUSIO</t>
  </si>
  <si>
    <t>MONTECENERI</t>
  </si>
  <si>
    <t>MORBIO INFERIORE</t>
  </si>
  <si>
    <t>MORCOTE</t>
  </si>
  <si>
    <t>MURALTO</t>
  </si>
  <si>
    <t>MUZZANO</t>
  </si>
  <si>
    <t>NEGGIO</t>
  </si>
  <si>
    <t>NOVAGGIO</t>
  </si>
  <si>
    <t>NOVAZZANO</t>
  </si>
  <si>
    <t>ONSERNONE</t>
  </si>
  <si>
    <t>ORIGLIO</t>
  </si>
  <si>
    <t>ORSELINA</t>
  </si>
  <si>
    <t>PARADISO</t>
  </si>
  <si>
    <t>PERSONICO</t>
  </si>
  <si>
    <t>POLLEGIO</t>
  </si>
  <si>
    <t>PONTE CAPRIASCA</t>
  </si>
  <si>
    <t>PORZA</t>
  </si>
  <si>
    <t>PRATO LEVENTINA</t>
  </si>
  <si>
    <t>PURA</t>
  </si>
  <si>
    <t>QUINTO</t>
  </si>
  <si>
    <t>RIVA SAN VITALE</t>
  </si>
  <si>
    <t>RIVIERA</t>
  </si>
  <si>
    <t>RONCO SOPRA ASCONA</t>
  </si>
  <si>
    <t>SANT'ANTONINO</t>
  </si>
  <si>
    <t>SAVOSA</t>
  </si>
  <si>
    <t>SERRAVALLE</t>
  </si>
  <si>
    <t>SORENGO</t>
  </si>
  <si>
    <t>STABIO</t>
  </si>
  <si>
    <t>TENERO-CONTRA</t>
  </si>
  <si>
    <t>TERRE DI PEDEMONTE</t>
  </si>
  <si>
    <t>TORRICELLA-TAVERNE</t>
  </si>
  <si>
    <t>TRESA</t>
  </si>
  <si>
    <t>VACALLO</t>
  </si>
  <si>
    <t>VAL MARA</t>
  </si>
  <si>
    <t>VERNATE</t>
  </si>
  <si>
    <t>VERZASCA</t>
  </si>
  <si>
    <t>VEZIA</t>
  </si>
  <si>
    <t>VICO MORCOTE</t>
  </si>
  <si>
    <t>nome_circondario</t>
  </si>
  <si>
    <t>M</t>
  </si>
  <si>
    <t>F</t>
  </si>
  <si>
    <t>attinenza</t>
  </si>
  <si>
    <t>Professione</t>
  </si>
  <si>
    <t>Cognome ufficiale</t>
  </si>
  <si>
    <t>Nome ufficiale</t>
  </si>
  <si>
    <t>Cognome detto</t>
  </si>
  <si>
    <t>Indirizzo</t>
  </si>
  <si>
    <t>NPA</t>
  </si>
  <si>
    <t>Luogo d'origine incluso Cantone</t>
  </si>
  <si>
    <t>Domicilio politico</t>
  </si>
  <si>
    <t>Osservazioni</t>
  </si>
  <si>
    <t>Firma del candidato, vale quale dichiaraz.
di accettazione</t>
  </si>
  <si>
    <t>ELEZIONE DEL CONSIGLIO NAZIONALE DEL 22 OTTOBRE 2023
PER LA LEGISLATURA 2023-2027</t>
  </si>
  <si>
    <t>Richiamato il decreto di convocazione delle assemblee comunali per l'elezione del Consiglio nazionale del 22 ottobre 2023, i sottoscritti proponenti presentano le seguenti proposte di candidature:</t>
  </si>
  <si>
    <t>PROPONENTI (minimo 100 inclusi il rappresentante e il sostituto verranno verificati  e pubblicati solo i primi 110 nominativi)</t>
  </si>
  <si>
    <t>le dichiarazioni  necessarie a togliere le difficoltà che potessero sorgere (art. 25 cpv. 2 LDP).</t>
  </si>
  <si>
    <t>In caso di non chiara indicazione, per legge si riterrà rappresentante il primo firmatario e sostituto il secondo.</t>
  </si>
  <si>
    <t>indirizzo</t>
  </si>
  <si>
    <t>nap</t>
  </si>
  <si>
    <t>Proposta di nome di lista</t>
  </si>
  <si>
    <t>EV. Abbreviazione o SIGLA (max. 30 caratteri)</t>
  </si>
  <si>
    <t>CANDIDATI (massimo 8)</t>
  </si>
  <si>
    <t>Comune Postale</t>
  </si>
  <si>
    <r>
      <t>Rappresentante e suo sostituto</t>
    </r>
    <r>
      <rPr>
        <sz val="12"/>
        <color indexed="8"/>
        <rFont val="Gill Sans"/>
        <family val="2"/>
      </rPr>
      <t xml:space="preserve"> che davanti agli uffici cantonali e federali competenti hanno il diritto e il dovere di fare validamente, in nome dei firmatari, </t>
    </r>
  </si>
  <si>
    <t>domicilio politico</t>
  </si>
  <si>
    <t>Comune postale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</si>
</sst>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Gill Sans"/>
      <family val="2"/>
    </font>
    <font>
      <sz val="10"/>
      <color rgb="FFFF0000"/>
      <name val="Gill Sans"/>
      <family val="2"/>
    </font>
    <font>
      <sz val="11"/>
      <color theme="1"/>
      <name val="Gill Sans"/>
      <family val="2"/>
    </font>
    <font>
      <sz val="12"/>
      <color theme="1"/>
      <name val="Gill Sans"/>
      <family val="2"/>
    </font>
    <font>
      <b/>
      <sz val="12"/>
      <color theme="1"/>
      <name val="Gill Sans"/>
      <family val="2"/>
    </font>
    <font>
      <sz val="12"/>
      <color rgb="FF00B050"/>
      <name val="Gill Sans"/>
      <family val="2"/>
    </font>
    <font>
      <b/>
      <sz val="10"/>
      <color theme="1"/>
      <name val="Gill Sans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Gill Sans"/>
      <family val="2"/>
    </font>
    <font>
      <b/>
      <sz val="11"/>
      <color theme="1"/>
      <name val="Calibri"/>
      <family val="2"/>
      <scheme val="minor"/>
    </font>
    <font>
      <sz val="12"/>
      <name val="Gill Sans"/>
      <family val="2"/>
    </font>
    <font>
      <b/>
      <sz val="12"/>
      <name val="Gill Sans"/>
      <family val="2"/>
    </font>
    <font>
      <sz val="12"/>
      <color indexed="8"/>
      <name val="Gill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</xf>
    <xf numFmtId="0" fontId="0" fillId="0" borderId="0" xfId="0" applyProtection="1"/>
    <xf numFmtId="0" fontId="10" fillId="0" borderId="0" xfId="0" applyFont="1" applyProtection="1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4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1"/>
  <sheetViews>
    <sheetView tabSelected="1" zoomScale="70" zoomScaleNormal="70" zoomScalePageLayoutView="85" workbookViewId="0">
      <selection activeCell="G13" sqref="G13:H13"/>
    </sheetView>
  </sheetViews>
  <sheetFormatPr defaultRowHeight="15" x14ac:dyDescent="0.25"/>
  <cols>
    <col min="1" max="1" width="14" style="2" bestFit="1" customWidth="1"/>
    <col min="2" max="2" width="24.42578125" style="2" customWidth="1"/>
    <col min="3" max="3" width="23.28515625" style="2" customWidth="1"/>
    <col min="4" max="4" width="11.28515625" style="2" customWidth="1"/>
    <col min="5" max="5" width="9.5703125" style="2" customWidth="1"/>
    <col min="6" max="6" width="3.5703125" style="2" customWidth="1"/>
    <col min="7" max="7" width="3" style="2" customWidth="1"/>
    <col min="8" max="8" width="11.5703125" style="2" customWidth="1"/>
    <col min="9" max="11" width="10.42578125" style="2" customWidth="1"/>
    <col min="12" max="12" width="10" style="2" customWidth="1"/>
    <col min="13" max="13" width="20.7109375" style="2" bestFit="1" customWidth="1"/>
    <col min="14" max="14" width="19.85546875" style="2" customWidth="1"/>
    <col min="15" max="15" width="22.7109375" style="2" customWidth="1"/>
    <col min="16" max="16" width="23.28515625" style="2" customWidth="1"/>
    <col min="17" max="17" width="21.85546875" style="2" customWidth="1"/>
    <col min="18" max="18" width="11.7109375" style="2" customWidth="1"/>
    <col min="19" max="19" width="22.5703125" style="2" customWidth="1"/>
    <col min="20" max="20" width="23.7109375" style="2" bestFit="1" customWidth="1"/>
    <col min="21" max="21" width="22.140625" style="3" customWidth="1"/>
    <col min="22" max="22" width="22.5703125" style="3" customWidth="1"/>
    <col min="23" max="23" width="22" style="3" customWidth="1"/>
    <col min="24" max="16384" width="9.140625" style="2"/>
  </cols>
  <sheetData>
    <row r="1" spans="1:23" ht="33.75" customHeight="1" x14ac:dyDescent="0.25">
      <c r="A1" s="46" t="s">
        <v>147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1"/>
      <c r="Q1" s="1"/>
      <c r="R1" s="1"/>
      <c r="S1" s="1"/>
    </row>
    <row r="2" spans="1:23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"/>
      <c r="Q2" s="1"/>
      <c r="R2" s="1"/>
      <c r="S2" s="1"/>
    </row>
    <row r="3" spans="1:23" ht="51" customHeight="1" x14ac:dyDescent="0.25">
      <c r="A3" s="47" t="s">
        <v>148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"/>
      <c r="Q3" s="4"/>
      <c r="R3" s="4"/>
      <c r="S3" s="4"/>
    </row>
    <row r="4" spans="1:23" ht="16.5" thickBot="1" x14ac:dyDescent="0.3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</row>
    <row r="5" spans="1:23" ht="48.75" customHeight="1" thickBot="1" x14ac:dyDescent="0.3">
      <c r="A5" s="54" t="s">
        <v>154</v>
      </c>
      <c r="B5" s="55"/>
      <c r="C5" s="57"/>
      <c r="D5" s="58"/>
      <c r="E5" s="59"/>
      <c r="G5" s="6"/>
      <c r="H5" s="6"/>
      <c r="U5" s="2"/>
      <c r="V5" s="2"/>
      <c r="W5" s="2"/>
    </row>
    <row r="6" spans="1:23" ht="51" customHeight="1" thickBot="1" x14ac:dyDescent="0.3">
      <c r="A6" s="38" t="s">
        <v>155</v>
      </c>
      <c r="B6" s="56"/>
      <c r="C6" s="60"/>
      <c r="D6" s="61"/>
      <c r="E6" s="62"/>
      <c r="G6" s="6"/>
      <c r="H6" s="6"/>
      <c r="U6" s="2"/>
      <c r="V6" s="2"/>
      <c r="W6" s="2"/>
    </row>
    <row r="7" spans="1:23" x14ac:dyDescent="0.25">
      <c r="A7" s="7"/>
      <c r="B7" s="7"/>
      <c r="C7" s="7"/>
      <c r="D7" s="7"/>
      <c r="E7" s="7"/>
      <c r="F7" s="7"/>
      <c r="G7" s="7"/>
      <c r="H7" s="7"/>
    </row>
    <row r="8" spans="1:23" ht="15.75" thickBot="1" x14ac:dyDescent="0.3"/>
    <row r="9" spans="1:23" ht="24" thickBot="1" x14ac:dyDescent="0.4">
      <c r="A9" s="63" t="s">
        <v>156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5"/>
    </row>
    <row r="10" spans="1:23" ht="33.75" customHeight="1" thickBot="1" x14ac:dyDescent="0.3">
      <c r="A10" s="48" t="s">
        <v>0</v>
      </c>
      <c r="B10" s="48" t="s">
        <v>138</v>
      </c>
      <c r="C10" s="48" t="s">
        <v>139</v>
      </c>
      <c r="D10" s="34" t="s">
        <v>140</v>
      </c>
      <c r="E10" s="52"/>
      <c r="F10" s="35"/>
      <c r="G10" s="34" t="s">
        <v>3</v>
      </c>
      <c r="H10" s="35"/>
      <c r="I10" s="38" t="s">
        <v>6</v>
      </c>
      <c r="J10" s="40"/>
      <c r="K10" s="40"/>
      <c r="L10" s="40"/>
      <c r="M10" s="40"/>
      <c r="N10" s="39"/>
      <c r="O10" s="48" t="s">
        <v>4</v>
      </c>
      <c r="P10" s="48" t="s">
        <v>137</v>
      </c>
      <c r="Q10" s="48" t="s">
        <v>141</v>
      </c>
      <c r="R10" s="48" t="s">
        <v>142</v>
      </c>
      <c r="S10" s="48" t="s">
        <v>157</v>
      </c>
      <c r="T10" s="68" t="s">
        <v>143</v>
      </c>
      <c r="U10" s="48" t="s">
        <v>144</v>
      </c>
      <c r="V10" s="48" t="s">
        <v>145</v>
      </c>
      <c r="W10" s="48" t="s">
        <v>146</v>
      </c>
    </row>
    <row r="11" spans="1:23" ht="30" customHeight="1" thickBot="1" x14ac:dyDescent="0.3">
      <c r="A11" s="49"/>
      <c r="B11" s="49"/>
      <c r="C11" s="49"/>
      <c r="D11" s="36"/>
      <c r="E11" s="53"/>
      <c r="F11" s="37"/>
      <c r="G11" s="36"/>
      <c r="H11" s="37"/>
      <c r="I11" s="23" t="s">
        <v>7</v>
      </c>
      <c r="J11" s="38" t="s">
        <v>8</v>
      </c>
      <c r="K11" s="39"/>
      <c r="L11" s="38" t="s">
        <v>9</v>
      </c>
      <c r="M11" s="40"/>
      <c r="N11" s="39"/>
      <c r="O11" s="49"/>
      <c r="P11" s="49"/>
      <c r="Q11" s="49"/>
      <c r="R11" s="49"/>
      <c r="S11" s="49"/>
      <c r="T11" s="69"/>
      <c r="U11" s="49"/>
      <c r="V11" s="49"/>
      <c r="W11" s="49"/>
    </row>
    <row r="12" spans="1:23" ht="118.5" customHeight="1" thickBot="1" x14ac:dyDescent="0.3">
      <c r="A12" s="14">
        <v>1</v>
      </c>
      <c r="B12" s="8"/>
      <c r="C12" s="8"/>
      <c r="D12" s="31"/>
      <c r="E12" s="32"/>
      <c r="F12" s="33"/>
      <c r="G12" s="31"/>
      <c r="H12" s="33"/>
      <c r="I12" s="8"/>
      <c r="J12" s="31"/>
      <c r="K12" s="33"/>
      <c r="L12" s="31"/>
      <c r="M12" s="32"/>
      <c r="N12" s="33"/>
      <c r="O12" s="8"/>
      <c r="P12" s="8"/>
      <c r="Q12" s="20"/>
      <c r="R12" s="8"/>
      <c r="S12" s="8"/>
      <c r="T12" s="8"/>
      <c r="U12" s="8"/>
      <c r="V12" s="8"/>
      <c r="W12" s="8"/>
    </row>
    <row r="13" spans="1:23" ht="118.5" customHeight="1" thickBot="1" x14ac:dyDescent="0.3">
      <c r="A13" s="14">
        <v>2</v>
      </c>
      <c r="B13" s="8"/>
      <c r="C13" s="8"/>
      <c r="D13" s="31"/>
      <c r="E13" s="32"/>
      <c r="F13" s="33"/>
      <c r="G13" s="31"/>
      <c r="H13" s="33"/>
      <c r="I13" s="8"/>
      <c r="J13" s="31"/>
      <c r="K13" s="33"/>
      <c r="L13" s="31"/>
      <c r="M13" s="32"/>
      <c r="N13" s="33"/>
      <c r="O13" s="8"/>
      <c r="P13" s="8"/>
      <c r="Q13" s="20"/>
      <c r="R13" s="8"/>
      <c r="S13" s="8"/>
      <c r="T13" s="8"/>
      <c r="U13" s="8"/>
      <c r="V13" s="8"/>
      <c r="W13" s="8"/>
    </row>
    <row r="14" spans="1:23" ht="118.5" customHeight="1" thickBot="1" x14ac:dyDescent="0.3">
      <c r="A14" s="14">
        <v>3</v>
      </c>
      <c r="B14" s="8"/>
      <c r="C14" s="8"/>
      <c r="D14" s="31"/>
      <c r="E14" s="32"/>
      <c r="F14" s="33"/>
      <c r="G14" s="31"/>
      <c r="H14" s="33"/>
      <c r="I14" s="8"/>
      <c r="J14" s="31"/>
      <c r="K14" s="33"/>
      <c r="L14" s="31"/>
      <c r="M14" s="32"/>
      <c r="N14" s="33"/>
      <c r="O14" s="8"/>
      <c r="P14" s="8"/>
      <c r="Q14" s="27"/>
      <c r="R14" s="8"/>
      <c r="S14" s="8"/>
      <c r="T14" s="8"/>
      <c r="U14" s="8"/>
      <c r="V14" s="8"/>
      <c r="W14" s="8"/>
    </row>
    <row r="15" spans="1:23" ht="118.5" customHeight="1" thickBot="1" x14ac:dyDescent="0.3">
      <c r="A15" s="14">
        <v>4</v>
      </c>
      <c r="B15" s="8"/>
      <c r="C15" s="8"/>
      <c r="D15" s="31"/>
      <c r="E15" s="32"/>
      <c r="F15" s="33"/>
      <c r="G15" s="31"/>
      <c r="H15" s="33"/>
      <c r="I15" s="8"/>
      <c r="J15" s="31"/>
      <c r="K15" s="33"/>
      <c r="L15" s="31"/>
      <c r="M15" s="32"/>
      <c r="N15" s="33"/>
      <c r="O15" s="8"/>
      <c r="P15" s="8"/>
      <c r="Q15" s="20"/>
      <c r="R15" s="8"/>
      <c r="S15" s="8"/>
      <c r="T15" s="8"/>
      <c r="U15" s="8"/>
      <c r="V15" s="8"/>
      <c r="W15" s="8"/>
    </row>
    <row r="16" spans="1:23" ht="118.5" customHeight="1" thickBot="1" x14ac:dyDescent="0.3">
      <c r="A16" s="14">
        <v>5</v>
      </c>
      <c r="B16" s="8"/>
      <c r="C16" s="8"/>
      <c r="D16" s="31"/>
      <c r="E16" s="32"/>
      <c r="F16" s="33"/>
      <c r="G16" s="31"/>
      <c r="H16" s="33"/>
      <c r="I16" s="8"/>
      <c r="J16" s="31"/>
      <c r="K16" s="33"/>
      <c r="L16" s="31"/>
      <c r="M16" s="32"/>
      <c r="N16" s="33"/>
      <c r="O16" s="8"/>
      <c r="P16" s="8"/>
      <c r="Q16" s="20"/>
      <c r="R16" s="8"/>
      <c r="S16" s="8"/>
      <c r="T16" s="8"/>
      <c r="U16" s="8"/>
      <c r="V16" s="8"/>
      <c r="W16" s="8"/>
    </row>
    <row r="17" spans="1:23" ht="118.5" customHeight="1" thickBot="1" x14ac:dyDescent="0.3">
      <c r="A17" s="14">
        <v>6</v>
      </c>
      <c r="B17" s="8"/>
      <c r="C17" s="8"/>
      <c r="D17" s="31"/>
      <c r="E17" s="32"/>
      <c r="F17" s="33"/>
      <c r="G17" s="31"/>
      <c r="H17" s="33"/>
      <c r="I17" s="8"/>
      <c r="J17" s="31"/>
      <c r="K17" s="33"/>
      <c r="L17" s="31"/>
      <c r="M17" s="32"/>
      <c r="N17" s="33"/>
      <c r="O17" s="8"/>
      <c r="P17" s="8"/>
      <c r="Q17" s="20"/>
      <c r="R17" s="8"/>
      <c r="S17" s="8"/>
      <c r="T17" s="8"/>
      <c r="U17" s="8"/>
      <c r="V17" s="8"/>
      <c r="W17" s="8"/>
    </row>
    <row r="18" spans="1:23" ht="118.5" customHeight="1" thickBot="1" x14ac:dyDescent="0.3">
      <c r="A18" s="14">
        <v>7</v>
      </c>
      <c r="B18" s="8"/>
      <c r="C18" s="8"/>
      <c r="D18" s="31"/>
      <c r="E18" s="32"/>
      <c r="F18" s="33"/>
      <c r="G18" s="31"/>
      <c r="H18" s="33"/>
      <c r="I18" s="8"/>
      <c r="J18" s="31"/>
      <c r="K18" s="33"/>
      <c r="L18" s="31"/>
      <c r="M18" s="32"/>
      <c r="N18" s="33"/>
      <c r="O18" s="8"/>
      <c r="P18" s="8"/>
      <c r="Q18" s="20"/>
      <c r="R18" s="8"/>
      <c r="S18" s="8"/>
      <c r="T18" s="8"/>
      <c r="U18" s="8"/>
      <c r="V18" s="8"/>
      <c r="W18" s="8"/>
    </row>
    <row r="19" spans="1:23" ht="118.5" customHeight="1" thickBot="1" x14ac:dyDescent="0.3">
      <c r="A19" s="14">
        <v>8</v>
      </c>
      <c r="B19" s="8"/>
      <c r="C19" s="8"/>
      <c r="D19" s="31"/>
      <c r="E19" s="32"/>
      <c r="F19" s="33"/>
      <c r="G19" s="31"/>
      <c r="H19" s="33"/>
      <c r="I19" s="8"/>
      <c r="J19" s="31"/>
      <c r="K19" s="33"/>
      <c r="L19" s="31"/>
      <c r="M19" s="32"/>
      <c r="N19" s="33"/>
      <c r="O19" s="8"/>
      <c r="P19" s="8"/>
      <c r="Q19" s="20"/>
      <c r="R19" s="8"/>
      <c r="S19" s="8"/>
      <c r="T19" s="8"/>
      <c r="U19" s="8"/>
      <c r="V19" s="8"/>
      <c r="W19" s="8"/>
    </row>
    <row r="20" spans="1:23" ht="15.75" x14ac:dyDescent="0.25">
      <c r="A20" s="9"/>
      <c r="U20" s="2"/>
      <c r="V20" s="2"/>
      <c r="W20" s="2"/>
    </row>
    <row r="21" spans="1:23" x14ac:dyDescent="0.25">
      <c r="U21" s="2"/>
      <c r="V21" s="2"/>
      <c r="W21" s="2"/>
    </row>
    <row r="22" spans="1:23" x14ac:dyDescent="0.25">
      <c r="U22" s="2"/>
      <c r="V22" s="2"/>
      <c r="W22" s="2"/>
    </row>
    <row r="23" spans="1:23" s="11" customFormat="1" ht="15.6" customHeight="1" x14ac:dyDescent="0.25">
      <c r="A23" s="67"/>
      <c r="B23" s="67"/>
      <c r="C23" s="4"/>
      <c r="D23" s="4"/>
      <c r="E23" s="4"/>
      <c r="F23" s="4"/>
      <c r="G23" s="4"/>
      <c r="H23" s="4"/>
      <c r="I23" s="4"/>
      <c r="J23" s="4"/>
      <c r="K23" s="4"/>
      <c r="L23" s="10"/>
      <c r="M23" s="10"/>
      <c r="N23" s="10"/>
      <c r="O23" s="10"/>
      <c r="P23" s="10"/>
      <c r="Q23" s="2"/>
      <c r="R23" s="2"/>
      <c r="S23" s="2"/>
      <c r="T23" s="2"/>
      <c r="U23" s="2"/>
      <c r="V23" s="2"/>
      <c r="W23" s="2"/>
    </row>
    <row r="24" spans="1:23" s="11" customFormat="1" x14ac:dyDescent="0.25">
      <c r="A24" s="12"/>
      <c r="B24" s="13"/>
      <c r="Q24" s="2"/>
      <c r="R24" s="2"/>
      <c r="S24" s="2"/>
      <c r="T24" s="2"/>
      <c r="U24" s="2"/>
      <c r="V24" s="2"/>
      <c r="W24" s="2"/>
    </row>
    <row r="25" spans="1:23" ht="29.25" customHeight="1" x14ac:dyDescent="0.25">
      <c r="A25" s="26" t="s">
        <v>158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U25" s="2"/>
      <c r="V25" s="2"/>
      <c r="W25" s="2"/>
    </row>
    <row r="26" spans="1:23" ht="24" customHeight="1" x14ac:dyDescent="0.25">
      <c r="A26" s="25" t="s">
        <v>150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1"/>
      <c r="U26" s="2"/>
      <c r="V26" s="2"/>
      <c r="W26" s="2"/>
    </row>
    <row r="27" spans="1:23" ht="15.75" x14ac:dyDescent="0.25">
      <c r="A27" s="25" t="s">
        <v>151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1"/>
      <c r="U27" s="2"/>
      <c r="V27" s="2"/>
      <c r="W27" s="2"/>
    </row>
    <row r="28" spans="1:23" ht="15.75" thickBot="1" x14ac:dyDescent="0.3">
      <c r="U28" s="2"/>
      <c r="V28" s="2"/>
      <c r="W28" s="2"/>
    </row>
    <row r="29" spans="1:23" ht="53.25" customHeight="1" thickBot="1" x14ac:dyDescent="0.3">
      <c r="A29" s="41" t="s">
        <v>149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3"/>
      <c r="U29" s="2"/>
      <c r="V29" s="2"/>
      <c r="W29" s="2"/>
    </row>
    <row r="30" spans="1:23" ht="28.5" customHeight="1" thickBot="1" x14ac:dyDescent="0.3">
      <c r="A30" s="50" t="s">
        <v>0</v>
      </c>
      <c r="B30" s="48" t="s">
        <v>1</v>
      </c>
      <c r="C30" s="48" t="s">
        <v>2</v>
      </c>
      <c r="D30" s="38" t="s">
        <v>6</v>
      </c>
      <c r="E30" s="40"/>
      <c r="F30" s="40"/>
      <c r="G30" s="40"/>
      <c r="H30" s="40"/>
      <c r="I30" s="39"/>
      <c r="J30" s="34" t="s">
        <v>141</v>
      </c>
      <c r="K30" s="35"/>
      <c r="L30" s="44" t="s">
        <v>142</v>
      </c>
      <c r="M30" s="44" t="s">
        <v>160</v>
      </c>
      <c r="N30" s="66" t="s">
        <v>144</v>
      </c>
      <c r="O30" s="44" t="s">
        <v>5</v>
      </c>
      <c r="V30" s="2"/>
      <c r="W30" s="2"/>
    </row>
    <row r="31" spans="1:23" ht="30" customHeight="1" thickBot="1" x14ac:dyDescent="0.3">
      <c r="A31" s="51"/>
      <c r="B31" s="49"/>
      <c r="C31" s="49"/>
      <c r="D31" s="22" t="s">
        <v>7</v>
      </c>
      <c r="E31" s="38" t="s">
        <v>8</v>
      </c>
      <c r="F31" s="40"/>
      <c r="G31" s="39"/>
      <c r="H31" s="38" t="s">
        <v>9</v>
      </c>
      <c r="I31" s="39"/>
      <c r="J31" s="36"/>
      <c r="K31" s="37"/>
      <c r="L31" s="45"/>
      <c r="M31" s="45"/>
      <c r="N31" s="66"/>
      <c r="O31" s="45"/>
      <c r="V31" s="2"/>
      <c r="W31" s="2"/>
    </row>
    <row r="32" spans="1:23" ht="118.5" customHeight="1" thickBot="1" x14ac:dyDescent="0.3">
      <c r="A32" s="14">
        <v>1</v>
      </c>
      <c r="B32" s="8"/>
      <c r="C32" s="8"/>
      <c r="D32" s="21"/>
      <c r="E32" s="31"/>
      <c r="F32" s="32"/>
      <c r="G32" s="33"/>
      <c r="H32" s="31"/>
      <c r="I32" s="33"/>
      <c r="J32" s="31"/>
      <c r="K32" s="33"/>
      <c r="L32" s="20"/>
      <c r="M32" s="28"/>
      <c r="N32" s="8"/>
      <c r="O32" s="8"/>
      <c r="U32" s="2"/>
      <c r="V32" s="2"/>
      <c r="W32" s="2"/>
    </row>
    <row r="33" spans="1:23" ht="118.5" customHeight="1" thickBot="1" x14ac:dyDescent="0.3">
      <c r="A33" s="14">
        <v>2</v>
      </c>
      <c r="B33" s="8"/>
      <c r="C33" s="8"/>
      <c r="D33" s="30"/>
      <c r="E33" s="31"/>
      <c r="F33" s="32"/>
      <c r="G33" s="33"/>
      <c r="H33" s="31"/>
      <c r="I33" s="33"/>
      <c r="J33" s="31"/>
      <c r="K33" s="33"/>
      <c r="L33" s="29"/>
      <c r="M33" s="29"/>
      <c r="N33" s="8"/>
      <c r="O33" s="8"/>
      <c r="U33" s="2"/>
      <c r="V33" s="2"/>
      <c r="W33" s="2"/>
    </row>
    <row r="34" spans="1:23" ht="118.5" customHeight="1" thickBot="1" x14ac:dyDescent="0.3">
      <c r="A34" s="14">
        <v>3</v>
      </c>
      <c r="B34" s="8"/>
      <c r="C34" s="8"/>
      <c r="D34" s="30"/>
      <c r="E34" s="31"/>
      <c r="F34" s="32"/>
      <c r="G34" s="33"/>
      <c r="H34" s="31"/>
      <c r="I34" s="33"/>
      <c r="J34" s="31"/>
      <c r="K34" s="33"/>
      <c r="L34" s="29"/>
      <c r="M34" s="29"/>
      <c r="N34" s="8"/>
      <c r="O34" s="8"/>
      <c r="U34" s="2"/>
      <c r="V34" s="2"/>
      <c r="W34" s="2"/>
    </row>
    <row r="35" spans="1:23" ht="118.5" customHeight="1" thickBot="1" x14ac:dyDescent="0.3">
      <c r="A35" s="14">
        <v>4</v>
      </c>
      <c r="B35" s="8"/>
      <c r="C35" s="8"/>
      <c r="D35" s="30"/>
      <c r="E35" s="31"/>
      <c r="F35" s="32"/>
      <c r="G35" s="33"/>
      <c r="H35" s="31"/>
      <c r="I35" s="33"/>
      <c r="J35" s="31"/>
      <c r="K35" s="33"/>
      <c r="L35" s="29"/>
      <c r="M35" s="29"/>
      <c r="N35" s="8"/>
      <c r="O35" s="8"/>
      <c r="U35" s="2"/>
      <c r="V35" s="2"/>
      <c r="W35" s="2"/>
    </row>
    <row r="36" spans="1:23" ht="118.5" customHeight="1" thickBot="1" x14ac:dyDescent="0.3">
      <c r="A36" s="14">
        <v>5</v>
      </c>
      <c r="B36" s="8"/>
      <c r="C36" s="8"/>
      <c r="D36" s="30"/>
      <c r="E36" s="31"/>
      <c r="F36" s="32"/>
      <c r="G36" s="33"/>
      <c r="H36" s="31"/>
      <c r="I36" s="33"/>
      <c r="J36" s="31"/>
      <c r="K36" s="33"/>
      <c r="L36" s="29"/>
      <c r="M36" s="29"/>
      <c r="N36" s="8"/>
      <c r="O36" s="8"/>
      <c r="U36" s="2"/>
      <c r="V36" s="2"/>
      <c r="W36" s="2"/>
    </row>
    <row r="37" spans="1:23" ht="118.5" customHeight="1" thickBot="1" x14ac:dyDescent="0.3">
      <c r="A37" s="14">
        <v>6</v>
      </c>
      <c r="B37" s="8"/>
      <c r="C37" s="8"/>
      <c r="D37" s="30"/>
      <c r="E37" s="31"/>
      <c r="F37" s="32"/>
      <c r="G37" s="33"/>
      <c r="H37" s="31"/>
      <c r="I37" s="33"/>
      <c r="J37" s="31"/>
      <c r="K37" s="33"/>
      <c r="L37" s="29"/>
      <c r="M37" s="29"/>
      <c r="N37" s="8"/>
      <c r="O37" s="8"/>
      <c r="U37" s="2"/>
      <c r="V37" s="2"/>
      <c r="W37" s="2"/>
    </row>
    <row r="38" spans="1:23" ht="118.5" customHeight="1" thickBot="1" x14ac:dyDescent="0.3">
      <c r="A38" s="14">
        <v>7</v>
      </c>
      <c r="B38" s="8"/>
      <c r="C38" s="8"/>
      <c r="D38" s="30"/>
      <c r="E38" s="31"/>
      <c r="F38" s="32"/>
      <c r="G38" s="33"/>
      <c r="H38" s="31"/>
      <c r="I38" s="33"/>
      <c r="J38" s="31"/>
      <c r="K38" s="33"/>
      <c r="L38" s="29"/>
      <c r="M38" s="29"/>
      <c r="N38" s="8"/>
      <c r="O38" s="8"/>
      <c r="U38" s="2"/>
      <c r="V38" s="2"/>
      <c r="W38" s="2"/>
    </row>
    <row r="39" spans="1:23" ht="118.5" customHeight="1" thickBot="1" x14ac:dyDescent="0.3">
      <c r="A39" s="14">
        <v>8</v>
      </c>
      <c r="B39" s="8"/>
      <c r="C39" s="8"/>
      <c r="D39" s="30"/>
      <c r="E39" s="31"/>
      <c r="F39" s="32"/>
      <c r="G39" s="33"/>
      <c r="H39" s="31"/>
      <c r="I39" s="33"/>
      <c r="J39" s="31"/>
      <c r="K39" s="33"/>
      <c r="L39" s="29"/>
      <c r="M39" s="29"/>
      <c r="N39" s="8"/>
      <c r="O39" s="8"/>
      <c r="U39" s="2"/>
      <c r="V39" s="2"/>
      <c r="W39" s="2"/>
    </row>
    <row r="40" spans="1:23" ht="118.5" customHeight="1" thickBot="1" x14ac:dyDescent="0.3">
      <c r="A40" s="14">
        <v>9</v>
      </c>
      <c r="B40" s="8"/>
      <c r="C40" s="8"/>
      <c r="D40" s="30"/>
      <c r="E40" s="31"/>
      <c r="F40" s="32"/>
      <c r="G40" s="33"/>
      <c r="H40" s="31"/>
      <c r="I40" s="33"/>
      <c r="J40" s="31"/>
      <c r="K40" s="33"/>
      <c r="L40" s="29"/>
      <c r="M40" s="29"/>
      <c r="N40" s="8"/>
      <c r="O40" s="8"/>
      <c r="U40" s="2"/>
      <c r="V40" s="2"/>
      <c r="W40" s="2"/>
    </row>
    <row r="41" spans="1:23" ht="118.5" customHeight="1" thickBot="1" x14ac:dyDescent="0.3">
      <c r="A41" s="14">
        <v>10</v>
      </c>
      <c r="B41" s="8"/>
      <c r="C41" s="8"/>
      <c r="D41" s="30"/>
      <c r="E41" s="31"/>
      <c r="F41" s="32"/>
      <c r="G41" s="33"/>
      <c r="H41" s="31"/>
      <c r="I41" s="33"/>
      <c r="J41" s="31"/>
      <c r="K41" s="33"/>
      <c r="L41" s="29"/>
      <c r="M41" s="29"/>
      <c r="N41" s="8"/>
      <c r="O41" s="8"/>
      <c r="U41" s="2"/>
      <c r="V41" s="2"/>
      <c r="W41" s="2"/>
    </row>
    <row r="42" spans="1:23" ht="118.5" customHeight="1" thickBot="1" x14ac:dyDescent="0.3">
      <c r="A42" s="14">
        <v>11</v>
      </c>
      <c r="B42" s="8"/>
      <c r="C42" s="8"/>
      <c r="D42" s="30"/>
      <c r="E42" s="31"/>
      <c r="F42" s="32"/>
      <c r="G42" s="33"/>
      <c r="H42" s="31"/>
      <c r="I42" s="33"/>
      <c r="J42" s="31"/>
      <c r="K42" s="33"/>
      <c r="L42" s="29"/>
      <c r="M42" s="29"/>
      <c r="N42" s="8"/>
      <c r="O42" s="8"/>
      <c r="U42" s="2"/>
      <c r="V42" s="2"/>
      <c r="W42" s="2"/>
    </row>
    <row r="43" spans="1:23" ht="118.5" customHeight="1" thickBot="1" x14ac:dyDescent="0.3">
      <c r="A43" s="14">
        <v>12</v>
      </c>
      <c r="B43" s="8"/>
      <c r="C43" s="8"/>
      <c r="D43" s="30"/>
      <c r="E43" s="31"/>
      <c r="F43" s="32"/>
      <c r="G43" s="33"/>
      <c r="H43" s="31"/>
      <c r="I43" s="33"/>
      <c r="J43" s="31"/>
      <c r="K43" s="33"/>
      <c r="L43" s="29"/>
      <c r="M43" s="29"/>
      <c r="N43" s="8"/>
      <c r="O43" s="8"/>
      <c r="U43" s="2"/>
      <c r="V43" s="2"/>
      <c r="W43" s="2"/>
    </row>
    <row r="44" spans="1:23" ht="118.5" customHeight="1" thickBot="1" x14ac:dyDescent="0.3">
      <c r="A44" s="14">
        <v>13</v>
      </c>
      <c r="B44" s="8"/>
      <c r="C44" s="8"/>
      <c r="D44" s="30"/>
      <c r="E44" s="31"/>
      <c r="F44" s="32"/>
      <c r="G44" s="33"/>
      <c r="H44" s="31"/>
      <c r="I44" s="33"/>
      <c r="J44" s="31"/>
      <c r="K44" s="33"/>
      <c r="L44" s="29"/>
      <c r="M44" s="29"/>
      <c r="N44" s="8"/>
      <c r="O44" s="8"/>
      <c r="U44" s="2"/>
      <c r="V44" s="2"/>
      <c r="W44" s="2"/>
    </row>
    <row r="45" spans="1:23" ht="118.5" customHeight="1" thickBot="1" x14ac:dyDescent="0.3">
      <c r="A45" s="14">
        <v>14</v>
      </c>
      <c r="B45" s="8"/>
      <c r="C45" s="8"/>
      <c r="D45" s="30"/>
      <c r="E45" s="31"/>
      <c r="F45" s="32"/>
      <c r="G45" s="33"/>
      <c r="H45" s="31"/>
      <c r="I45" s="33"/>
      <c r="J45" s="31"/>
      <c r="K45" s="33"/>
      <c r="L45" s="29"/>
      <c r="M45" s="29"/>
      <c r="N45" s="8"/>
      <c r="O45" s="8"/>
      <c r="U45" s="2"/>
      <c r="V45" s="2"/>
      <c r="W45" s="2"/>
    </row>
    <row r="46" spans="1:23" ht="118.5" customHeight="1" thickBot="1" x14ac:dyDescent="0.3">
      <c r="A46" s="14">
        <v>15</v>
      </c>
      <c r="B46" s="8"/>
      <c r="C46" s="8"/>
      <c r="D46" s="30"/>
      <c r="E46" s="31"/>
      <c r="F46" s="32"/>
      <c r="G46" s="33"/>
      <c r="H46" s="31"/>
      <c r="I46" s="33"/>
      <c r="J46" s="31"/>
      <c r="K46" s="33"/>
      <c r="L46" s="29"/>
      <c r="M46" s="29"/>
      <c r="N46" s="8"/>
      <c r="O46" s="8"/>
      <c r="U46" s="2"/>
      <c r="V46" s="2"/>
      <c r="W46" s="2"/>
    </row>
    <row r="47" spans="1:23" ht="118.5" customHeight="1" thickBot="1" x14ac:dyDescent="0.3">
      <c r="A47" s="14">
        <v>16</v>
      </c>
      <c r="B47" s="8"/>
      <c r="C47" s="8"/>
      <c r="D47" s="30"/>
      <c r="E47" s="31"/>
      <c r="F47" s="32"/>
      <c r="G47" s="33"/>
      <c r="H47" s="31"/>
      <c r="I47" s="33"/>
      <c r="J47" s="31"/>
      <c r="K47" s="33"/>
      <c r="L47" s="29"/>
      <c r="M47" s="29"/>
      <c r="N47" s="8"/>
      <c r="O47" s="8"/>
      <c r="U47" s="2"/>
      <c r="V47" s="2"/>
      <c r="W47" s="2"/>
    </row>
    <row r="48" spans="1:23" ht="118.5" customHeight="1" thickBot="1" x14ac:dyDescent="0.3">
      <c r="A48" s="14">
        <v>17</v>
      </c>
      <c r="B48" s="8"/>
      <c r="C48" s="8"/>
      <c r="D48" s="30"/>
      <c r="E48" s="31"/>
      <c r="F48" s="32"/>
      <c r="G48" s="33"/>
      <c r="H48" s="31"/>
      <c r="I48" s="33"/>
      <c r="J48" s="31"/>
      <c r="K48" s="33"/>
      <c r="L48" s="29"/>
      <c r="M48" s="29"/>
      <c r="N48" s="8"/>
      <c r="O48" s="8"/>
      <c r="U48" s="2"/>
      <c r="V48" s="2"/>
      <c r="W48" s="2"/>
    </row>
    <row r="49" spans="1:23" ht="118.5" customHeight="1" thickBot="1" x14ac:dyDescent="0.3">
      <c r="A49" s="14">
        <v>18</v>
      </c>
      <c r="B49" s="8"/>
      <c r="C49" s="8"/>
      <c r="D49" s="30"/>
      <c r="E49" s="31"/>
      <c r="F49" s="32"/>
      <c r="G49" s="33"/>
      <c r="H49" s="31"/>
      <c r="I49" s="33"/>
      <c r="J49" s="31"/>
      <c r="K49" s="33"/>
      <c r="L49" s="29"/>
      <c r="M49" s="29"/>
      <c r="N49" s="8"/>
      <c r="O49" s="8"/>
      <c r="U49" s="2"/>
      <c r="V49" s="2"/>
      <c r="W49" s="2"/>
    </row>
    <row r="50" spans="1:23" ht="118.5" customHeight="1" thickBot="1" x14ac:dyDescent="0.3">
      <c r="A50" s="14">
        <v>19</v>
      </c>
      <c r="B50" s="8"/>
      <c r="C50" s="8"/>
      <c r="D50" s="30"/>
      <c r="E50" s="31"/>
      <c r="F50" s="32"/>
      <c r="G50" s="33"/>
      <c r="H50" s="31"/>
      <c r="I50" s="33"/>
      <c r="J50" s="31"/>
      <c r="K50" s="33"/>
      <c r="L50" s="29"/>
      <c r="M50" s="29"/>
      <c r="N50" s="8"/>
      <c r="O50" s="8"/>
      <c r="U50" s="2"/>
      <c r="V50" s="2"/>
      <c r="W50" s="2"/>
    </row>
    <row r="51" spans="1:23" ht="118.5" customHeight="1" thickBot="1" x14ac:dyDescent="0.3">
      <c r="A51" s="14">
        <v>20</v>
      </c>
      <c r="B51" s="8"/>
      <c r="C51" s="8"/>
      <c r="D51" s="30"/>
      <c r="E51" s="31"/>
      <c r="F51" s="32"/>
      <c r="G51" s="33"/>
      <c r="H51" s="31"/>
      <c r="I51" s="33"/>
      <c r="J51" s="31"/>
      <c r="K51" s="33"/>
      <c r="L51" s="29"/>
      <c r="M51" s="29"/>
      <c r="N51" s="8"/>
      <c r="O51" s="8"/>
      <c r="U51" s="2"/>
      <c r="V51" s="2"/>
      <c r="W51" s="2"/>
    </row>
    <row r="52" spans="1:23" ht="118.5" customHeight="1" thickBot="1" x14ac:dyDescent="0.3">
      <c r="A52" s="14">
        <v>21</v>
      </c>
      <c r="B52" s="8"/>
      <c r="C52" s="8"/>
      <c r="D52" s="30"/>
      <c r="E52" s="31"/>
      <c r="F52" s="32"/>
      <c r="G52" s="33"/>
      <c r="H52" s="31"/>
      <c r="I52" s="33"/>
      <c r="J52" s="31"/>
      <c r="K52" s="33"/>
      <c r="L52" s="29"/>
      <c r="M52" s="29"/>
      <c r="N52" s="8"/>
      <c r="O52" s="8"/>
      <c r="U52" s="2"/>
      <c r="V52" s="2"/>
      <c r="W52" s="2"/>
    </row>
    <row r="53" spans="1:23" ht="118.5" customHeight="1" thickBot="1" x14ac:dyDescent="0.3">
      <c r="A53" s="14">
        <v>22</v>
      </c>
      <c r="B53" s="8"/>
      <c r="C53" s="8"/>
      <c r="D53" s="30"/>
      <c r="E53" s="31"/>
      <c r="F53" s="32"/>
      <c r="G53" s="33"/>
      <c r="H53" s="31"/>
      <c r="I53" s="33"/>
      <c r="J53" s="31"/>
      <c r="K53" s="33"/>
      <c r="L53" s="29"/>
      <c r="M53" s="29"/>
      <c r="N53" s="8"/>
      <c r="O53" s="8"/>
      <c r="U53" s="2"/>
      <c r="V53" s="2"/>
      <c r="W53" s="2"/>
    </row>
    <row r="54" spans="1:23" ht="118.5" customHeight="1" thickBot="1" x14ac:dyDescent="0.3">
      <c r="A54" s="14">
        <v>23</v>
      </c>
      <c r="B54" s="8"/>
      <c r="C54" s="8"/>
      <c r="D54" s="30"/>
      <c r="E54" s="31"/>
      <c r="F54" s="32"/>
      <c r="G54" s="33"/>
      <c r="H54" s="31"/>
      <c r="I54" s="33"/>
      <c r="J54" s="31"/>
      <c r="K54" s="33"/>
      <c r="L54" s="29"/>
      <c r="M54" s="29"/>
      <c r="N54" s="8"/>
      <c r="O54" s="8"/>
      <c r="U54" s="2"/>
      <c r="V54" s="2"/>
      <c r="W54" s="2"/>
    </row>
    <row r="55" spans="1:23" ht="118.5" customHeight="1" thickBot="1" x14ac:dyDescent="0.3">
      <c r="A55" s="14">
        <v>24</v>
      </c>
      <c r="B55" s="8"/>
      <c r="C55" s="8"/>
      <c r="D55" s="30"/>
      <c r="E55" s="31"/>
      <c r="F55" s="32"/>
      <c r="G55" s="33"/>
      <c r="H55" s="31"/>
      <c r="I55" s="33"/>
      <c r="J55" s="31"/>
      <c r="K55" s="33"/>
      <c r="L55" s="29"/>
      <c r="M55" s="29"/>
      <c r="N55" s="8"/>
      <c r="O55" s="8"/>
      <c r="U55" s="2"/>
      <c r="V55" s="2"/>
      <c r="W55" s="2"/>
    </row>
    <row r="56" spans="1:23" ht="118.5" customHeight="1" thickBot="1" x14ac:dyDescent="0.3">
      <c r="A56" s="14">
        <v>25</v>
      </c>
      <c r="B56" s="8"/>
      <c r="C56" s="8"/>
      <c r="D56" s="30"/>
      <c r="E56" s="31"/>
      <c r="F56" s="32"/>
      <c r="G56" s="33"/>
      <c r="H56" s="31"/>
      <c r="I56" s="33"/>
      <c r="J56" s="31"/>
      <c r="K56" s="33"/>
      <c r="L56" s="29"/>
      <c r="M56" s="29"/>
      <c r="N56" s="8"/>
      <c r="O56" s="8"/>
      <c r="U56" s="2"/>
      <c r="V56" s="2"/>
      <c r="W56" s="2"/>
    </row>
    <row r="57" spans="1:23" ht="118.5" customHeight="1" thickBot="1" x14ac:dyDescent="0.3">
      <c r="A57" s="14">
        <v>26</v>
      </c>
      <c r="B57" s="8"/>
      <c r="C57" s="8"/>
      <c r="D57" s="30"/>
      <c r="E57" s="31"/>
      <c r="F57" s="32"/>
      <c r="G57" s="33"/>
      <c r="H57" s="31"/>
      <c r="I57" s="33"/>
      <c r="J57" s="31"/>
      <c r="K57" s="33"/>
      <c r="L57" s="29"/>
      <c r="M57" s="29"/>
      <c r="N57" s="8"/>
      <c r="O57" s="8"/>
      <c r="U57" s="2"/>
      <c r="V57" s="2"/>
      <c r="W57" s="2"/>
    </row>
    <row r="58" spans="1:23" ht="118.5" customHeight="1" thickBot="1" x14ac:dyDescent="0.3">
      <c r="A58" s="14">
        <v>27</v>
      </c>
      <c r="B58" s="8"/>
      <c r="C58" s="8"/>
      <c r="D58" s="30"/>
      <c r="E58" s="31"/>
      <c r="F58" s="32"/>
      <c r="G58" s="33"/>
      <c r="H58" s="31"/>
      <c r="I58" s="33"/>
      <c r="J58" s="31"/>
      <c r="K58" s="33"/>
      <c r="L58" s="29"/>
      <c r="M58" s="29"/>
      <c r="N58" s="8"/>
      <c r="O58" s="8"/>
      <c r="U58" s="2"/>
      <c r="V58" s="2"/>
      <c r="W58" s="2"/>
    </row>
    <row r="59" spans="1:23" ht="118.5" customHeight="1" thickBot="1" x14ac:dyDescent="0.3">
      <c r="A59" s="14">
        <v>28</v>
      </c>
      <c r="B59" s="8"/>
      <c r="C59" s="8"/>
      <c r="D59" s="30"/>
      <c r="E59" s="31"/>
      <c r="F59" s="32"/>
      <c r="G59" s="33"/>
      <c r="H59" s="31"/>
      <c r="I59" s="33"/>
      <c r="J59" s="31"/>
      <c r="K59" s="33"/>
      <c r="L59" s="29"/>
      <c r="M59" s="29"/>
      <c r="N59" s="8"/>
      <c r="O59" s="8"/>
      <c r="U59" s="2"/>
      <c r="V59" s="2"/>
      <c r="W59" s="2"/>
    </row>
    <row r="60" spans="1:23" ht="118.5" customHeight="1" thickBot="1" x14ac:dyDescent="0.3">
      <c r="A60" s="14">
        <v>29</v>
      </c>
      <c r="B60" s="8"/>
      <c r="C60" s="8"/>
      <c r="D60" s="30"/>
      <c r="E60" s="31"/>
      <c r="F60" s="32"/>
      <c r="G60" s="33"/>
      <c r="H60" s="31"/>
      <c r="I60" s="33"/>
      <c r="J60" s="31"/>
      <c r="K60" s="33"/>
      <c r="L60" s="29"/>
      <c r="M60" s="29"/>
      <c r="N60" s="8"/>
      <c r="O60" s="8"/>
      <c r="U60" s="2"/>
      <c r="V60" s="2"/>
      <c r="W60" s="2"/>
    </row>
    <row r="61" spans="1:23" ht="118.5" customHeight="1" thickBot="1" x14ac:dyDescent="0.3">
      <c r="A61" s="14">
        <v>30</v>
      </c>
      <c r="B61" s="8"/>
      <c r="C61" s="8"/>
      <c r="D61" s="30"/>
      <c r="E61" s="31"/>
      <c r="F61" s="32"/>
      <c r="G61" s="33"/>
      <c r="H61" s="31"/>
      <c r="I61" s="33"/>
      <c r="J61" s="31"/>
      <c r="K61" s="33"/>
      <c r="L61" s="29"/>
      <c r="M61" s="29"/>
      <c r="N61" s="8"/>
      <c r="O61" s="8"/>
      <c r="U61" s="2"/>
      <c r="V61" s="2"/>
      <c r="W61" s="2"/>
    </row>
    <row r="62" spans="1:23" ht="118.5" customHeight="1" thickBot="1" x14ac:dyDescent="0.3">
      <c r="A62" s="14">
        <v>31</v>
      </c>
      <c r="B62" s="8"/>
      <c r="C62" s="8"/>
      <c r="D62" s="30"/>
      <c r="E62" s="31"/>
      <c r="F62" s="32"/>
      <c r="G62" s="33"/>
      <c r="H62" s="31"/>
      <c r="I62" s="33"/>
      <c r="J62" s="31"/>
      <c r="K62" s="33"/>
      <c r="L62" s="29"/>
      <c r="M62" s="29"/>
      <c r="N62" s="8"/>
      <c r="O62" s="8"/>
      <c r="U62" s="2"/>
      <c r="V62" s="2"/>
      <c r="W62" s="2"/>
    </row>
    <row r="63" spans="1:23" ht="118.5" customHeight="1" thickBot="1" x14ac:dyDescent="0.3">
      <c r="A63" s="14">
        <v>32</v>
      </c>
      <c r="B63" s="8"/>
      <c r="C63" s="8"/>
      <c r="D63" s="30"/>
      <c r="E63" s="31"/>
      <c r="F63" s="32"/>
      <c r="G63" s="33"/>
      <c r="H63" s="31"/>
      <c r="I63" s="33"/>
      <c r="J63" s="31"/>
      <c r="K63" s="33"/>
      <c r="L63" s="29"/>
      <c r="M63" s="29"/>
      <c r="N63" s="8"/>
      <c r="O63" s="8"/>
      <c r="U63" s="2"/>
      <c r="V63" s="2"/>
      <c r="W63" s="2"/>
    </row>
    <row r="64" spans="1:23" ht="118.5" customHeight="1" thickBot="1" x14ac:dyDescent="0.3">
      <c r="A64" s="14">
        <v>33</v>
      </c>
      <c r="B64" s="8"/>
      <c r="C64" s="8"/>
      <c r="D64" s="30"/>
      <c r="E64" s="31"/>
      <c r="F64" s="32"/>
      <c r="G64" s="33"/>
      <c r="H64" s="31"/>
      <c r="I64" s="33"/>
      <c r="J64" s="31"/>
      <c r="K64" s="33"/>
      <c r="L64" s="29"/>
      <c r="M64" s="29"/>
      <c r="N64" s="8"/>
      <c r="O64" s="8"/>
      <c r="U64" s="2"/>
      <c r="V64" s="2"/>
      <c r="W64" s="2"/>
    </row>
    <row r="65" spans="1:23" ht="118.5" customHeight="1" thickBot="1" x14ac:dyDescent="0.3">
      <c r="A65" s="14">
        <v>34</v>
      </c>
      <c r="B65" s="8"/>
      <c r="C65" s="8"/>
      <c r="D65" s="30"/>
      <c r="E65" s="31"/>
      <c r="F65" s="32"/>
      <c r="G65" s="33"/>
      <c r="H65" s="31"/>
      <c r="I65" s="33"/>
      <c r="J65" s="31"/>
      <c r="K65" s="33"/>
      <c r="L65" s="29"/>
      <c r="M65" s="29"/>
      <c r="N65" s="8"/>
      <c r="O65" s="8"/>
      <c r="U65" s="2"/>
      <c r="V65" s="2"/>
      <c r="W65" s="2"/>
    </row>
    <row r="66" spans="1:23" ht="118.5" customHeight="1" thickBot="1" x14ac:dyDescent="0.3">
      <c r="A66" s="14">
        <v>35</v>
      </c>
      <c r="B66" s="8"/>
      <c r="C66" s="8"/>
      <c r="D66" s="30"/>
      <c r="E66" s="31"/>
      <c r="F66" s="32"/>
      <c r="G66" s="33"/>
      <c r="H66" s="31"/>
      <c r="I66" s="33"/>
      <c r="J66" s="31"/>
      <c r="K66" s="33"/>
      <c r="L66" s="29"/>
      <c r="M66" s="29"/>
      <c r="N66" s="8"/>
      <c r="O66" s="8"/>
      <c r="U66" s="2"/>
      <c r="V66" s="2"/>
      <c r="W66" s="2"/>
    </row>
    <row r="67" spans="1:23" ht="118.5" customHeight="1" thickBot="1" x14ac:dyDescent="0.3">
      <c r="A67" s="14">
        <v>36</v>
      </c>
      <c r="B67" s="8"/>
      <c r="C67" s="8"/>
      <c r="D67" s="30"/>
      <c r="E67" s="31"/>
      <c r="F67" s="32"/>
      <c r="G67" s="33"/>
      <c r="H67" s="31"/>
      <c r="I67" s="33"/>
      <c r="J67" s="31"/>
      <c r="K67" s="33"/>
      <c r="L67" s="29"/>
      <c r="M67" s="29"/>
      <c r="N67" s="8"/>
      <c r="O67" s="8"/>
      <c r="U67" s="2"/>
      <c r="V67" s="2"/>
      <c r="W67" s="2"/>
    </row>
    <row r="68" spans="1:23" ht="118.5" customHeight="1" thickBot="1" x14ac:dyDescent="0.3">
      <c r="A68" s="14">
        <v>37</v>
      </c>
      <c r="B68" s="8"/>
      <c r="C68" s="8"/>
      <c r="D68" s="30"/>
      <c r="E68" s="31"/>
      <c r="F68" s="32"/>
      <c r="G68" s="33"/>
      <c r="H68" s="31"/>
      <c r="I68" s="33"/>
      <c r="J68" s="31"/>
      <c r="K68" s="33"/>
      <c r="L68" s="29"/>
      <c r="M68" s="29"/>
      <c r="N68" s="8"/>
      <c r="O68" s="8"/>
      <c r="U68" s="2"/>
      <c r="V68" s="2"/>
      <c r="W68" s="2"/>
    </row>
    <row r="69" spans="1:23" ht="118.5" customHeight="1" thickBot="1" x14ac:dyDescent="0.3">
      <c r="A69" s="14">
        <v>38</v>
      </c>
      <c r="B69" s="8"/>
      <c r="C69" s="8"/>
      <c r="D69" s="30"/>
      <c r="E69" s="31"/>
      <c r="F69" s="32"/>
      <c r="G69" s="33"/>
      <c r="H69" s="31"/>
      <c r="I69" s="33"/>
      <c r="J69" s="31"/>
      <c r="K69" s="33"/>
      <c r="L69" s="29"/>
      <c r="M69" s="29"/>
      <c r="N69" s="8"/>
      <c r="O69" s="8"/>
      <c r="U69" s="2"/>
      <c r="V69" s="2"/>
      <c r="W69" s="2"/>
    </row>
    <row r="70" spans="1:23" ht="118.5" customHeight="1" thickBot="1" x14ac:dyDescent="0.3">
      <c r="A70" s="14">
        <v>39</v>
      </c>
      <c r="B70" s="8"/>
      <c r="C70" s="8"/>
      <c r="D70" s="30"/>
      <c r="E70" s="31"/>
      <c r="F70" s="32"/>
      <c r="G70" s="33"/>
      <c r="H70" s="31"/>
      <c r="I70" s="33"/>
      <c r="J70" s="31"/>
      <c r="K70" s="33"/>
      <c r="L70" s="29"/>
      <c r="M70" s="29"/>
      <c r="N70" s="8"/>
      <c r="O70" s="8"/>
      <c r="U70" s="2"/>
      <c r="V70" s="2"/>
      <c r="W70" s="2"/>
    </row>
    <row r="71" spans="1:23" ht="118.5" customHeight="1" thickBot="1" x14ac:dyDescent="0.3">
      <c r="A71" s="14">
        <v>40</v>
      </c>
      <c r="B71" s="8"/>
      <c r="C71" s="8"/>
      <c r="D71" s="30"/>
      <c r="E71" s="31"/>
      <c r="F71" s="32"/>
      <c r="G71" s="33"/>
      <c r="H71" s="31"/>
      <c r="I71" s="33"/>
      <c r="J71" s="31"/>
      <c r="K71" s="33"/>
      <c r="L71" s="29"/>
      <c r="M71" s="29"/>
      <c r="N71" s="8"/>
      <c r="O71" s="8"/>
      <c r="U71" s="2"/>
      <c r="V71" s="2"/>
      <c r="W71" s="2"/>
    </row>
    <row r="72" spans="1:23" ht="118.5" customHeight="1" thickBot="1" x14ac:dyDescent="0.3">
      <c r="A72" s="14">
        <v>41</v>
      </c>
      <c r="B72" s="8"/>
      <c r="C72" s="8"/>
      <c r="D72" s="30"/>
      <c r="E72" s="31"/>
      <c r="F72" s="32"/>
      <c r="G72" s="33"/>
      <c r="H72" s="31"/>
      <c r="I72" s="33"/>
      <c r="J72" s="31"/>
      <c r="K72" s="33"/>
      <c r="L72" s="29"/>
      <c r="M72" s="29"/>
      <c r="N72" s="8"/>
      <c r="O72" s="8"/>
      <c r="U72" s="2"/>
      <c r="V72" s="2"/>
      <c r="W72" s="2"/>
    </row>
    <row r="73" spans="1:23" ht="118.5" customHeight="1" thickBot="1" x14ac:dyDescent="0.3">
      <c r="A73" s="14">
        <v>42</v>
      </c>
      <c r="B73" s="8"/>
      <c r="C73" s="8"/>
      <c r="D73" s="30"/>
      <c r="E73" s="31"/>
      <c r="F73" s="32"/>
      <c r="G73" s="33"/>
      <c r="H73" s="31"/>
      <c r="I73" s="33"/>
      <c r="J73" s="31"/>
      <c r="K73" s="33"/>
      <c r="L73" s="29"/>
      <c r="M73" s="29"/>
      <c r="N73" s="8"/>
      <c r="O73" s="8"/>
      <c r="U73" s="2"/>
      <c r="V73" s="2"/>
      <c r="W73" s="2"/>
    </row>
    <row r="74" spans="1:23" ht="118.5" customHeight="1" thickBot="1" x14ac:dyDescent="0.3">
      <c r="A74" s="14">
        <v>43</v>
      </c>
      <c r="B74" s="8"/>
      <c r="C74" s="8"/>
      <c r="D74" s="30"/>
      <c r="E74" s="31"/>
      <c r="F74" s="32"/>
      <c r="G74" s="33"/>
      <c r="H74" s="31"/>
      <c r="I74" s="33"/>
      <c r="J74" s="31"/>
      <c r="K74" s="33"/>
      <c r="L74" s="29"/>
      <c r="M74" s="29"/>
      <c r="N74" s="8"/>
      <c r="O74" s="8"/>
      <c r="U74" s="2"/>
      <c r="V74" s="2"/>
      <c r="W74" s="2"/>
    </row>
    <row r="75" spans="1:23" ht="118.5" customHeight="1" thickBot="1" x14ac:dyDescent="0.3">
      <c r="A75" s="14">
        <v>44</v>
      </c>
      <c r="B75" s="8"/>
      <c r="C75" s="8"/>
      <c r="D75" s="30"/>
      <c r="E75" s="31"/>
      <c r="F75" s="32"/>
      <c r="G75" s="33"/>
      <c r="H75" s="31"/>
      <c r="I75" s="33"/>
      <c r="J75" s="31"/>
      <c r="K75" s="33"/>
      <c r="L75" s="29"/>
      <c r="M75" s="29"/>
      <c r="N75" s="8"/>
      <c r="O75" s="8"/>
      <c r="U75" s="2"/>
      <c r="V75" s="2"/>
      <c r="W75" s="2"/>
    </row>
    <row r="76" spans="1:23" ht="118.5" customHeight="1" thickBot="1" x14ac:dyDescent="0.3">
      <c r="A76" s="14">
        <v>45</v>
      </c>
      <c r="B76" s="8"/>
      <c r="C76" s="8"/>
      <c r="D76" s="30"/>
      <c r="E76" s="31"/>
      <c r="F76" s="32"/>
      <c r="G76" s="33"/>
      <c r="H76" s="31"/>
      <c r="I76" s="33"/>
      <c r="J76" s="31"/>
      <c r="K76" s="33"/>
      <c r="L76" s="29"/>
      <c r="M76" s="29"/>
      <c r="N76" s="8"/>
      <c r="O76" s="8"/>
      <c r="U76" s="2"/>
      <c r="V76" s="2"/>
      <c r="W76" s="2"/>
    </row>
    <row r="77" spans="1:23" ht="118.5" customHeight="1" thickBot="1" x14ac:dyDescent="0.3">
      <c r="A77" s="14">
        <v>46</v>
      </c>
      <c r="B77" s="8"/>
      <c r="C77" s="8"/>
      <c r="D77" s="30"/>
      <c r="E77" s="31"/>
      <c r="F77" s="32"/>
      <c r="G77" s="33"/>
      <c r="H77" s="31"/>
      <c r="I77" s="33"/>
      <c r="J77" s="31"/>
      <c r="K77" s="33"/>
      <c r="L77" s="29"/>
      <c r="M77" s="29"/>
      <c r="N77" s="8"/>
      <c r="O77" s="8"/>
      <c r="U77" s="2"/>
      <c r="V77" s="2"/>
      <c r="W77" s="2"/>
    </row>
    <row r="78" spans="1:23" ht="118.5" customHeight="1" thickBot="1" x14ac:dyDescent="0.3">
      <c r="A78" s="14">
        <v>47</v>
      </c>
      <c r="B78" s="8"/>
      <c r="C78" s="8"/>
      <c r="D78" s="30"/>
      <c r="E78" s="31"/>
      <c r="F78" s="32"/>
      <c r="G78" s="33"/>
      <c r="H78" s="31"/>
      <c r="I78" s="33"/>
      <c r="J78" s="31"/>
      <c r="K78" s="33"/>
      <c r="L78" s="29"/>
      <c r="M78" s="29"/>
      <c r="N78" s="8"/>
      <c r="O78" s="8"/>
      <c r="U78" s="2"/>
      <c r="V78" s="2"/>
      <c r="W78" s="2"/>
    </row>
    <row r="79" spans="1:23" ht="118.5" customHeight="1" thickBot="1" x14ac:dyDescent="0.3">
      <c r="A79" s="14">
        <v>48</v>
      </c>
      <c r="B79" s="8"/>
      <c r="C79" s="8"/>
      <c r="D79" s="30"/>
      <c r="E79" s="31"/>
      <c r="F79" s="32"/>
      <c r="G79" s="33"/>
      <c r="H79" s="31"/>
      <c r="I79" s="33"/>
      <c r="J79" s="31"/>
      <c r="K79" s="33"/>
      <c r="L79" s="29"/>
      <c r="M79" s="29"/>
      <c r="N79" s="8"/>
      <c r="O79" s="8"/>
      <c r="U79" s="2"/>
      <c r="V79" s="2"/>
      <c r="W79" s="2"/>
    </row>
    <row r="80" spans="1:23" ht="118.5" customHeight="1" thickBot="1" x14ac:dyDescent="0.3">
      <c r="A80" s="14">
        <v>49</v>
      </c>
      <c r="B80" s="8"/>
      <c r="C80" s="8"/>
      <c r="D80" s="30"/>
      <c r="E80" s="31"/>
      <c r="F80" s="32"/>
      <c r="G80" s="33"/>
      <c r="H80" s="31"/>
      <c r="I80" s="33"/>
      <c r="J80" s="31"/>
      <c r="K80" s="33"/>
      <c r="L80" s="29"/>
      <c r="M80" s="29"/>
      <c r="N80" s="8"/>
      <c r="O80" s="8"/>
      <c r="U80" s="2"/>
      <c r="V80" s="2"/>
      <c r="W80" s="2"/>
    </row>
    <row r="81" spans="1:23" ht="118.5" customHeight="1" thickBot="1" x14ac:dyDescent="0.3">
      <c r="A81" s="14">
        <v>50</v>
      </c>
      <c r="B81" s="8"/>
      <c r="C81" s="8"/>
      <c r="D81" s="30"/>
      <c r="E81" s="31"/>
      <c r="F81" s="32"/>
      <c r="G81" s="33"/>
      <c r="H81" s="31"/>
      <c r="I81" s="33"/>
      <c r="J81" s="31"/>
      <c r="K81" s="33"/>
      <c r="L81" s="29"/>
      <c r="M81" s="29"/>
      <c r="N81" s="8"/>
      <c r="O81" s="8"/>
      <c r="U81" s="2"/>
      <c r="V81" s="2"/>
      <c r="W81" s="2"/>
    </row>
    <row r="82" spans="1:23" ht="118.5" customHeight="1" thickBot="1" x14ac:dyDescent="0.3">
      <c r="A82" s="14">
        <v>51</v>
      </c>
      <c r="B82" s="8"/>
      <c r="C82" s="8"/>
      <c r="D82" s="30"/>
      <c r="E82" s="31"/>
      <c r="F82" s="32"/>
      <c r="G82" s="33"/>
      <c r="H82" s="31"/>
      <c r="I82" s="33"/>
      <c r="J82" s="31"/>
      <c r="K82" s="33"/>
      <c r="L82" s="29"/>
      <c r="M82" s="29"/>
      <c r="N82" s="8"/>
      <c r="O82" s="8"/>
      <c r="U82" s="2"/>
      <c r="V82" s="2"/>
      <c r="W82" s="2"/>
    </row>
    <row r="83" spans="1:23" ht="118.5" customHeight="1" thickBot="1" x14ac:dyDescent="0.3">
      <c r="A83" s="14">
        <v>52</v>
      </c>
      <c r="B83" s="8"/>
      <c r="C83" s="8"/>
      <c r="D83" s="30"/>
      <c r="E83" s="31"/>
      <c r="F83" s="32"/>
      <c r="G83" s="33"/>
      <c r="H83" s="31"/>
      <c r="I83" s="33"/>
      <c r="J83" s="31"/>
      <c r="K83" s="33"/>
      <c r="L83" s="29"/>
      <c r="M83" s="29"/>
      <c r="N83" s="8"/>
      <c r="O83" s="8"/>
      <c r="U83" s="2"/>
      <c r="V83" s="2"/>
      <c r="W83" s="2"/>
    </row>
    <row r="84" spans="1:23" ht="118.5" customHeight="1" thickBot="1" x14ac:dyDescent="0.3">
      <c r="A84" s="14">
        <v>53</v>
      </c>
      <c r="B84" s="8"/>
      <c r="C84" s="8"/>
      <c r="D84" s="30"/>
      <c r="E84" s="31"/>
      <c r="F84" s="32"/>
      <c r="G84" s="33"/>
      <c r="H84" s="31"/>
      <c r="I84" s="33"/>
      <c r="J84" s="31"/>
      <c r="K84" s="33"/>
      <c r="L84" s="29"/>
      <c r="M84" s="29"/>
      <c r="N84" s="8"/>
      <c r="O84" s="8"/>
      <c r="U84" s="2"/>
      <c r="V84" s="2"/>
      <c r="W84" s="2"/>
    </row>
    <row r="85" spans="1:23" ht="118.5" customHeight="1" thickBot="1" x14ac:dyDescent="0.3">
      <c r="A85" s="14">
        <v>54</v>
      </c>
      <c r="B85" s="8"/>
      <c r="C85" s="8"/>
      <c r="D85" s="30"/>
      <c r="E85" s="31"/>
      <c r="F85" s="32"/>
      <c r="G85" s="33"/>
      <c r="H85" s="31"/>
      <c r="I85" s="33"/>
      <c r="J85" s="31"/>
      <c r="K85" s="33"/>
      <c r="L85" s="29"/>
      <c r="M85" s="29"/>
      <c r="N85" s="8"/>
      <c r="O85" s="8"/>
      <c r="U85" s="2"/>
      <c r="V85" s="2"/>
      <c r="W85" s="2"/>
    </row>
    <row r="86" spans="1:23" ht="118.5" customHeight="1" thickBot="1" x14ac:dyDescent="0.3">
      <c r="A86" s="14">
        <v>55</v>
      </c>
      <c r="B86" s="8"/>
      <c r="C86" s="8"/>
      <c r="D86" s="30"/>
      <c r="E86" s="31"/>
      <c r="F86" s="32"/>
      <c r="G86" s="33"/>
      <c r="H86" s="31"/>
      <c r="I86" s="33"/>
      <c r="J86" s="31"/>
      <c r="K86" s="33"/>
      <c r="L86" s="29"/>
      <c r="M86" s="29"/>
      <c r="N86" s="8"/>
      <c r="O86" s="8"/>
      <c r="U86" s="2"/>
      <c r="V86" s="2"/>
      <c r="W86" s="2"/>
    </row>
    <row r="87" spans="1:23" ht="118.5" customHeight="1" thickBot="1" x14ac:dyDescent="0.3">
      <c r="A87" s="14">
        <v>56</v>
      </c>
      <c r="B87" s="8"/>
      <c r="C87" s="8"/>
      <c r="D87" s="30"/>
      <c r="E87" s="31"/>
      <c r="F87" s="32"/>
      <c r="G87" s="33"/>
      <c r="H87" s="31"/>
      <c r="I87" s="33"/>
      <c r="J87" s="31"/>
      <c r="K87" s="33"/>
      <c r="L87" s="29"/>
      <c r="M87" s="29"/>
      <c r="N87" s="8"/>
      <c r="O87" s="8"/>
      <c r="U87" s="2"/>
      <c r="V87" s="2"/>
      <c r="W87" s="2"/>
    </row>
    <row r="88" spans="1:23" ht="118.5" customHeight="1" thickBot="1" x14ac:dyDescent="0.3">
      <c r="A88" s="14">
        <v>57</v>
      </c>
      <c r="B88" s="8"/>
      <c r="C88" s="8"/>
      <c r="D88" s="30"/>
      <c r="E88" s="31"/>
      <c r="F88" s="32"/>
      <c r="G88" s="33"/>
      <c r="H88" s="31"/>
      <c r="I88" s="33"/>
      <c r="J88" s="31"/>
      <c r="K88" s="33"/>
      <c r="L88" s="29"/>
      <c r="M88" s="29"/>
      <c r="N88" s="8"/>
      <c r="O88" s="8"/>
      <c r="U88" s="2"/>
      <c r="V88" s="2"/>
      <c r="W88" s="2"/>
    </row>
    <row r="89" spans="1:23" ht="118.5" customHeight="1" thickBot="1" x14ac:dyDescent="0.3">
      <c r="A89" s="14">
        <v>58</v>
      </c>
      <c r="B89" s="8"/>
      <c r="C89" s="8"/>
      <c r="D89" s="30"/>
      <c r="E89" s="31"/>
      <c r="F89" s="32"/>
      <c r="G89" s="33"/>
      <c r="H89" s="31"/>
      <c r="I89" s="33"/>
      <c r="J89" s="31"/>
      <c r="K89" s="33"/>
      <c r="L89" s="29"/>
      <c r="M89" s="29"/>
      <c r="N89" s="8"/>
      <c r="O89" s="8"/>
      <c r="U89" s="2"/>
      <c r="V89" s="2"/>
      <c r="W89" s="2"/>
    </row>
    <row r="90" spans="1:23" ht="118.5" customHeight="1" thickBot="1" x14ac:dyDescent="0.3">
      <c r="A90" s="14">
        <v>59</v>
      </c>
      <c r="B90" s="8"/>
      <c r="C90" s="8"/>
      <c r="D90" s="30"/>
      <c r="E90" s="31"/>
      <c r="F90" s="32"/>
      <c r="G90" s="33"/>
      <c r="H90" s="31"/>
      <c r="I90" s="33"/>
      <c r="J90" s="31"/>
      <c r="K90" s="33"/>
      <c r="L90" s="29"/>
      <c r="M90" s="29"/>
      <c r="N90" s="8"/>
      <c r="O90" s="8"/>
      <c r="U90" s="2"/>
      <c r="V90" s="2"/>
      <c r="W90" s="2"/>
    </row>
    <row r="91" spans="1:23" ht="118.5" customHeight="1" thickBot="1" x14ac:dyDescent="0.3">
      <c r="A91" s="14">
        <v>60</v>
      </c>
      <c r="B91" s="8"/>
      <c r="C91" s="8"/>
      <c r="D91" s="30"/>
      <c r="E91" s="31"/>
      <c r="F91" s="32"/>
      <c r="G91" s="33"/>
      <c r="H91" s="31"/>
      <c r="I91" s="33"/>
      <c r="J91" s="31"/>
      <c r="K91" s="33"/>
      <c r="L91" s="29"/>
      <c r="M91" s="29"/>
      <c r="N91" s="8"/>
      <c r="O91" s="8"/>
      <c r="U91" s="2"/>
      <c r="V91" s="2"/>
      <c r="W91" s="2"/>
    </row>
    <row r="92" spans="1:23" ht="118.5" customHeight="1" thickBot="1" x14ac:dyDescent="0.3">
      <c r="A92" s="14">
        <v>61</v>
      </c>
      <c r="B92" s="8"/>
      <c r="C92" s="8"/>
      <c r="D92" s="30"/>
      <c r="E92" s="31"/>
      <c r="F92" s="32"/>
      <c r="G92" s="33"/>
      <c r="H92" s="31"/>
      <c r="I92" s="33"/>
      <c r="J92" s="31"/>
      <c r="K92" s="33"/>
      <c r="L92" s="29"/>
      <c r="M92" s="29"/>
      <c r="N92" s="8"/>
      <c r="O92" s="8"/>
      <c r="U92" s="2"/>
      <c r="V92" s="2"/>
      <c r="W92" s="2"/>
    </row>
    <row r="93" spans="1:23" ht="118.5" customHeight="1" thickBot="1" x14ac:dyDescent="0.3">
      <c r="A93" s="14">
        <v>62</v>
      </c>
      <c r="B93" s="8"/>
      <c r="C93" s="8"/>
      <c r="D93" s="30"/>
      <c r="E93" s="31"/>
      <c r="F93" s="32"/>
      <c r="G93" s="33"/>
      <c r="H93" s="31"/>
      <c r="I93" s="33"/>
      <c r="J93" s="31"/>
      <c r="K93" s="33"/>
      <c r="L93" s="29"/>
      <c r="M93" s="29"/>
      <c r="N93" s="8"/>
      <c r="O93" s="8"/>
      <c r="U93" s="2"/>
      <c r="V93" s="2"/>
      <c r="W93" s="2"/>
    </row>
    <row r="94" spans="1:23" ht="118.5" customHeight="1" thickBot="1" x14ac:dyDescent="0.3">
      <c r="A94" s="14">
        <v>63</v>
      </c>
      <c r="B94" s="8"/>
      <c r="C94" s="8"/>
      <c r="D94" s="30"/>
      <c r="E94" s="31"/>
      <c r="F94" s="32"/>
      <c r="G94" s="33"/>
      <c r="H94" s="31"/>
      <c r="I94" s="33"/>
      <c r="J94" s="31"/>
      <c r="K94" s="33"/>
      <c r="L94" s="29"/>
      <c r="M94" s="29"/>
      <c r="N94" s="8"/>
      <c r="O94" s="8"/>
      <c r="U94" s="2"/>
      <c r="V94" s="2"/>
      <c r="W94" s="2"/>
    </row>
    <row r="95" spans="1:23" ht="118.5" customHeight="1" thickBot="1" x14ac:dyDescent="0.3">
      <c r="A95" s="14">
        <v>64</v>
      </c>
      <c r="B95" s="8"/>
      <c r="C95" s="8"/>
      <c r="D95" s="30"/>
      <c r="E95" s="31"/>
      <c r="F95" s="32"/>
      <c r="G95" s="33"/>
      <c r="H95" s="31"/>
      <c r="I95" s="33"/>
      <c r="J95" s="31"/>
      <c r="K95" s="33"/>
      <c r="L95" s="29"/>
      <c r="M95" s="29"/>
      <c r="N95" s="8"/>
      <c r="O95" s="8"/>
      <c r="U95" s="2"/>
      <c r="V95" s="2"/>
      <c r="W95" s="2"/>
    </row>
    <row r="96" spans="1:23" ht="118.5" customHeight="1" thickBot="1" x14ac:dyDescent="0.3">
      <c r="A96" s="14">
        <v>65</v>
      </c>
      <c r="B96" s="8"/>
      <c r="C96" s="8"/>
      <c r="D96" s="30"/>
      <c r="E96" s="31"/>
      <c r="F96" s="32"/>
      <c r="G96" s="33"/>
      <c r="H96" s="31"/>
      <c r="I96" s="33"/>
      <c r="J96" s="31"/>
      <c r="K96" s="33"/>
      <c r="L96" s="29"/>
      <c r="M96" s="29"/>
      <c r="N96" s="8"/>
      <c r="O96" s="8"/>
      <c r="U96" s="2"/>
      <c r="V96" s="2"/>
      <c r="W96" s="2"/>
    </row>
    <row r="97" spans="1:23" ht="118.5" customHeight="1" thickBot="1" x14ac:dyDescent="0.3">
      <c r="A97" s="14">
        <v>66</v>
      </c>
      <c r="B97" s="8"/>
      <c r="C97" s="8"/>
      <c r="D97" s="30"/>
      <c r="E97" s="31"/>
      <c r="F97" s="32"/>
      <c r="G97" s="33"/>
      <c r="H97" s="31"/>
      <c r="I97" s="33"/>
      <c r="J97" s="31"/>
      <c r="K97" s="33"/>
      <c r="L97" s="29"/>
      <c r="M97" s="29"/>
      <c r="N97" s="8"/>
      <c r="O97" s="8"/>
      <c r="U97" s="2"/>
      <c r="V97" s="2"/>
      <c r="W97" s="2"/>
    </row>
    <row r="98" spans="1:23" ht="118.5" customHeight="1" thickBot="1" x14ac:dyDescent="0.3">
      <c r="A98" s="14">
        <v>67</v>
      </c>
      <c r="B98" s="8"/>
      <c r="C98" s="8"/>
      <c r="D98" s="30"/>
      <c r="E98" s="31"/>
      <c r="F98" s="32"/>
      <c r="G98" s="33"/>
      <c r="H98" s="31"/>
      <c r="I98" s="33"/>
      <c r="J98" s="31"/>
      <c r="K98" s="33"/>
      <c r="L98" s="29"/>
      <c r="M98" s="29"/>
      <c r="N98" s="8"/>
      <c r="O98" s="8"/>
      <c r="U98" s="2"/>
      <c r="V98" s="2"/>
      <c r="W98" s="2"/>
    </row>
    <row r="99" spans="1:23" ht="118.5" customHeight="1" thickBot="1" x14ac:dyDescent="0.3">
      <c r="A99" s="14">
        <v>68</v>
      </c>
      <c r="B99" s="8"/>
      <c r="C99" s="8"/>
      <c r="D99" s="30"/>
      <c r="E99" s="31"/>
      <c r="F99" s="32"/>
      <c r="G99" s="33"/>
      <c r="H99" s="31"/>
      <c r="I99" s="33"/>
      <c r="J99" s="31"/>
      <c r="K99" s="33"/>
      <c r="L99" s="29"/>
      <c r="M99" s="29"/>
      <c r="N99" s="8"/>
      <c r="O99" s="8"/>
      <c r="U99" s="2"/>
      <c r="V99" s="2"/>
      <c r="W99" s="2"/>
    </row>
    <row r="100" spans="1:23" ht="118.5" customHeight="1" thickBot="1" x14ac:dyDescent="0.3">
      <c r="A100" s="14">
        <v>69</v>
      </c>
      <c r="B100" s="8"/>
      <c r="C100" s="8"/>
      <c r="D100" s="30"/>
      <c r="E100" s="31"/>
      <c r="F100" s="32"/>
      <c r="G100" s="33"/>
      <c r="H100" s="31"/>
      <c r="I100" s="33"/>
      <c r="J100" s="31"/>
      <c r="K100" s="33"/>
      <c r="L100" s="29"/>
      <c r="M100" s="29"/>
      <c r="N100" s="8"/>
      <c r="O100" s="8"/>
      <c r="U100" s="2"/>
      <c r="V100" s="2"/>
      <c r="W100" s="2"/>
    </row>
    <row r="101" spans="1:23" ht="118.5" customHeight="1" thickBot="1" x14ac:dyDescent="0.3">
      <c r="A101" s="14">
        <v>70</v>
      </c>
      <c r="B101" s="8"/>
      <c r="C101" s="8"/>
      <c r="D101" s="30"/>
      <c r="E101" s="31"/>
      <c r="F101" s="32"/>
      <c r="G101" s="33"/>
      <c r="H101" s="31"/>
      <c r="I101" s="33"/>
      <c r="J101" s="31"/>
      <c r="K101" s="33"/>
      <c r="L101" s="29"/>
      <c r="M101" s="29"/>
      <c r="N101" s="8"/>
      <c r="O101" s="8"/>
      <c r="U101" s="2"/>
      <c r="V101" s="2"/>
      <c r="W101" s="2"/>
    </row>
    <row r="102" spans="1:23" ht="118.5" customHeight="1" thickBot="1" x14ac:dyDescent="0.3">
      <c r="A102" s="14">
        <v>71</v>
      </c>
      <c r="B102" s="8"/>
      <c r="C102" s="8"/>
      <c r="D102" s="30"/>
      <c r="E102" s="31"/>
      <c r="F102" s="32"/>
      <c r="G102" s="33"/>
      <c r="H102" s="31"/>
      <c r="I102" s="33"/>
      <c r="J102" s="31"/>
      <c r="K102" s="33"/>
      <c r="L102" s="29"/>
      <c r="M102" s="29"/>
      <c r="N102" s="8"/>
      <c r="O102" s="8"/>
      <c r="U102" s="2"/>
      <c r="V102" s="2"/>
      <c r="W102" s="2"/>
    </row>
    <row r="103" spans="1:23" ht="118.5" customHeight="1" thickBot="1" x14ac:dyDescent="0.3">
      <c r="A103" s="14">
        <v>72</v>
      </c>
      <c r="B103" s="8"/>
      <c r="C103" s="8"/>
      <c r="D103" s="30"/>
      <c r="E103" s="31"/>
      <c r="F103" s="32"/>
      <c r="G103" s="33"/>
      <c r="H103" s="31"/>
      <c r="I103" s="33"/>
      <c r="J103" s="31"/>
      <c r="K103" s="33"/>
      <c r="L103" s="29"/>
      <c r="M103" s="29"/>
      <c r="N103" s="8"/>
      <c r="O103" s="8"/>
      <c r="U103" s="2"/>
      <c r="V103" s="2"/>
      <c r="W103" s="2"/>
    </row>
    <row r="104" spans="1:23" ht="118.5" customHeight="1" thickBot="1" x14ac:dyDescent="0.3">
      <c r="A104" s="14">
        <v>73</v>
      </c>
      <c r="B104" s="8"/>
      <c r="C104" s="8"/>
      <c r="D104" s="30"/>
      <c r="E104" s="31"/>
      <c r="F104" s="32"/>
      <c r="G104" s="33"/>
      <c r="H104" s="31"/>
      <c r="I104" s="33"/>
      <c r="J104" s="31"/>
      <c r="K104" s="33"/>
      <c r="L104" s="29"/>
      <c r="M104" s="29"/>
      <c r="N104" s="8"/>
      <c r="O104" s="8"/>
      <c r="U104" s="2"/>
      <c r="V104" s="2"/>
      <c r="W104" s="2"/>
    </row>
    <row r="105" spans="1:23" ht="118.5" customHeight="1" thickBot="1" x14ac:dyDescent="0.3">
      <c r="A105" s="14">
        <v>74</v>
      </c>
      <c r="B105" s="8"/>
      <c r="C105" s="8"/>
      <c r="D105" s="30"/>
      <c r="E105" s="31"/>
      <c r="F105" s="32"/>
      <c r="G105" s="33"/>
      <c r="H105" s="31"/>
      <c r="I105" s="33"/>
      <c r="J105" s="31"/>
      <c r="K105" s="33"/>
      <c r="L105" s="29"/>
      <c r="M105" s="29"/>
      <c r="N105" s="8"/>
      <c r="O105" s="8"/>
      <c r="U105" s="2"/>
      <c r="V105" s="2"/>
      <c r="W105" s="2"/>
    </row>
    <row r="106" spans="1:23" ht="118.5" customHeight="1" thickBot="1" x14ac:dyDescent="0.3">
      <c r="A106" s="14">
        <v>75</v>
      </c>
      <c r="B106" s="8"/>
      <c r="C106" s="8"/>
      <c r="D106" s="30"/>
      <c r="E106" s="31"/>
      <c r="F106" s="32"/>
      <c r="G106" s="33"/>
      <c r="H106" s="31"/>
      <c r="I106" s="33"/>
      <c r="J106" s="31"/>
      <c r="K106" s="33"/>
      <c r="L106" s="29"/>
      <c r="M106" s="29"/>
      <c r="N106" s="8"/>
      <c r="O106" s="8"/>
      <c r="U106" s="2"/>
      <c r="V106" s="2"/>
      <c r="W106" s="2"/>
    </row>
    <row r="107" spans="1:23" ht="118.5" customHeight="1" thickBot="1" x14ac:dyDescent="0.3">
      <c r="A107" s="14">
        <v>76</v>
      </c>
      <c r="B107" s="8"/>
      <c r="C107" s="8"/>
      <c r="D107" s="30"/>
      <c r="E107" s="31"/>
      <c r="F107" s="32"/>
      <c r="G107" s="33"/>
      <c r="H107" s="31"/>
      <c r="I107" s="33"/>
      <c r="J107" s="31"/>
      <c r="K107" s="33"/>
      <c r="L107" s="29"/>
      <c r="M107" s="29"/>
      <c r="N107" s="8"/>
      <c r="O107" s="8"/>
      <c r="U107" s="2"/>
      <c r="V107" s="2"/>
      <c r="W107" s="2"/>
    </row>
    <row r="108" spans="1:23" ht="118.5" customHeight="1" thickBot="1" x14ac:dyDescent="0.3">
      <c r="A108" s="14">
        <v>77</v>
      </c>
      <c r="B108" s="8"/>
      <c r="C108" s="8"/>
      <c r="D108" s="30"/>
      <c r="E108" s="31"/>
      <c r="F108" s="32"/>
      <c r="G108" s="33"/>
      <c r="H108" s="31"/>
      <c r="I108" s="33"/>
      <c r="J108" s="31"/>
      <c r="K108" s="33"/>
      <c r="L108" s="29"/>
      <c r="M108" s="29"/>
      <c r="N108" s="8"/>
      <c r="O108" s="8"/>
      <c r="U108" s="2"/>
      <c r="V108" s="2"/>
      <c r="W108" s="2"/>
    </row>
    <row r="109" spans="1:23" ht="118.5" customHeight="1" thickBot="1" x14ac:dyDescent="0.3">
      <c r="A109" s="14">
        <v>78</v>
      </c>
      <c r="B109" s="8"/>
      <c r="C109" s="8"/>
      <c r="D109" s="30"/>
      <c r="E109" s="31"/>
      <c r="F109" s="32"/>
      <c r="G109" s="33"/>
      <c r="H109" s="31"/>
      <c r="I109" s="33"/>
      <c r="J109" s="31"/>
      <c r="K109" s="33"/>
      <c r="L109" s="29"/>
      <c r="M109" s="29"/>
      <c r="N109" s="8"/>
      <c r="O109" s="8"/>
      <c r="U109" s="2"/>
      <c r="V109" s="2"/>
      <c r="W109" s="2"/>
    </row>
    <row r="110" spans="1:23" ht="118.5" customHeight="1" thickBot="1" x14ac:dyDescent="0.3">
      <c r="A110" s="14">
        <v>79</v>
      </c>
      <c r="B110" s="8"/>
      <c r="C110" s="8"/>
      <c r="D110" s="30"/>
      <c r="E110" s="31"/>
      <c r="F110" s="32"/>
      <c r="G110" s="33"/>
      <c r="H110" s="31"/>
      <c r="I110" s="33"/>
      <c r="J110" s="31"/>
      <c r="K110" s="33"/>
      <c r="L110" s="29"/>
      <c r="M110" s="29"/>
      <c r="N110" s="8"/>
      <c r="O110" s="8"/>
      <c r="U110" s="2"/>
      <c r="V110" s="2"/>
      <c r="W110" s="2"/>
    </row>
    <row r="111" spans="1:23" ht="118.5" customHeight="1" thickBot="1" x14ac:dyDescent="0.3">
      <c r="A111" s="14">
        <v>80</v>
      </c>
      <c r="B111" s="8"/>
      <c r="C111" s="8"/>
      <c r="D111" s="30"/>
      <c r="E111" s="31"/>
      <c r="F111" s="32"/>
      <c r="G111" s="33"/>
      <c r="H111" s="31"/>
      <c r="I111" s="33"/>
      <c r="J111" s="31"/>
      <c r="K111" s="33"/>
      <c r="L111" s="29"/>
      <c r="M111" s="29"/>
      <c r="N111" s="8"/>
      <c r="O111" s="8"/>
      <c r="U111" s="2"/>
      <c r="V111" s="2"/>
      <c r="W111" s="2"/>
    </row>
    <row r="112" spans="1:23" ht="118.5" customHeight="1" thickBot="1" x14ac:dyDescent="0.3">
      <c r="A112" s="14">
        <v>81</v>
      </c>
      <c r="B112" s="8"/>
      <c r="C112" s="8"/>
      <c r="D112" s="30"/>
      <c r="E112" s="31"/>
      <c r="F112" s="32"/>
      <c r="G112" s="33"/>
      <c r="H112" s="31"/>
      <c r="I112" s="33"/>
      <c r="J112" s="31"/>
      <c r="K112" s="33"/>
      <c r="L112" s="29"/>
      <c r="M112" s="29"/>
      <c r="N112" s="8"/>
      <c r="O112" s="8"/>
      <c r="U112" s="2"/>
      <c r="V112" s="2"/>
      <c r="W112" s="2"/>
    </row>
    <row r="113" spans="1:23" ht="118.5" customHeight="1" thickBot="1" x14ac:dyDescent="0.3">
      <c r="A113" s="14">
        <v>82</v>
      </c>
      <c r="B113" s="8"/>
      <c r="C113" s="8"/>
      <c r="D113" s="30"/>
      <c r="E113" s="31"/>
      <c r="F113" s="32"/>
      <c r="G113" s="33"/>
      <c r="H113" s="31"/>
      <c r="I113" s="33"/>
      <c r="J113" s="31"/>
      <c r="K113" s="33"/>
      <c r="L113" s="29"/>
      <c r="M113" s="29"/>
      <c r="N113" s="8"/>
      <c r="O113" s="8"/>
      <c r="U113" s="2"/>
      <c r="V113" s="2"/>
      <c r="W113" s="2"/>
    </row>
    <row r="114" spans="1:23" ht="118.5" customHeight="1" thickBot="1" x14ac:dyDescent="0.3">
      <c r="A114" s="14">
        <v>83</v>
      </c>
      <c r="B114" s="8"/>
      <c r="C114" s="8"/>
      <c r="D114" s="30"/>
      <c r="E114" s="31"/>
      <c r="F114" s="32"/>
      <c r="G114" s="33"/>
      <c r="H114" s="31"/>
      <c r="I114" s="33"/>
      <c r="J114" s="31"/>
      <c r="K114" s="33"/>
      <c r="L114" s="29"/>
      <c r="M114" s="29"/>
      <c r="N114" s="8"/>
      <c r="O114" s="8"/>
      <c r="U114" s="2"/>
      <c r="V114" s="2"/>
      <c r="W114" s="2"/>
    </row>
    <row r="115" spans="1:23" ht="118.5" customHeight="1" thickBot="1" x14ac:dyDescent="0.3">
      <c r="A115" s="14">
        <v>84</v>
      </c>
      <c r="B115" s="8"/>
      <c r="C115" s="8"/>
      <c r="D115" s="30"/>
      <c r="E115" s="31"/>
      <c r="F115" s="32"/>
      <c r="G115" s="33"/>
      <c r="H115" s="31"/>
      <c r="I115" s="33"/>
      <c r="J115" s="31"/>
      <c r="K115" s="33"/>
      <c r="L115" s="29"/>
      <c r="M115" s="29"/>
      <c r="N115" s="8"/>
      <c r="O115" s="8"/>
      <c r="U115" s="2"/>
      <c r="V115" s="2"/>
      <c r="W115" s="2"/>
    </row>
    <row r="116" spans="1:23" ht="118.5" customHeight="1" thickBot="1" x14ac:dyDescent="0.3">
      <c r="A116" s="14">
        <v>85</v>
      </c>
      <c r="B116" s="8"/>
      <c r="C116" s="8"/>
      <c r="D116" s="30"/>
      <c r="E116" s="31"/>
      <c r="F116" s="32"/>
      <c r="G116" s="33"/>
      <c r="H116" s="31"/>
      <c r="I116" s="33"/>
      <c r="J116" s="31"/>
      <c r="K116" s="33"/>
      <c r="L116" s="29"/>
      <c r="M116" s="29"/>
      <c r="N116" s="8"/>
      <c r="O116" s="8"/>
      <c r="U116" s="2"/>
      <c r="V116" s="2"/>
      <c r="W116" s="2"/>
    </row>
    <row r="117" spans="1:23" ht="118.5" customHeight="1" thickBot="1" x14ac:dyDescent="0.3">
      <c r="A117" s="14">
        <v>86</v>
      </c>
      <c r="B117" s="8"/>
      <c r="C117" s="8"/>
      <c r="D117" s="30"/>
      <c r="E117" s="31"/>
      <c r="F117" s="32"/>
      <c r="G117" s="33"/>
      <c r="H117" s="31"/>
      <c r="I117" s="33"/>
      <c r="J117" s="31"/>
      <c r="K117" s="33"/>
      <c r="L117" s="29"/>
      <c r="M117" s="29"/>
      <c r="N117" s="8"/>
      <c r="O117" s="8"/>
      <c r="U117" s="2"/>
      <c r="V117" s="2"/>
      <c r="W117" s="2"/>
    </row>
    <row r="118" spans="1:23" ht="118.5" customHeight="1" thickBot="1" x14ac:dyDescent="0.3">
      <c r="A118" s="14">
        <v>87</v>
      </c>
      <c r="B118" s="8"/>
      <c r="C118" s="8"/>
      <c r="D118" s="30"/>
      <c r="E118" s="31"/>
      <c r="F118" s="32"/>
      <c r="G118" s="33"/>
      <c r="H118" s="31"/>
      <c r="I118" s="33"/>
      <c r="J118" s="31"/>
      <c r="K118" s="33"/>
      <c r="L118" s="29"/>
      <c r="M118" s="29"/>
      <c r="N118" s="8"/>
      <c r="O118" s="8"/>
      <c r="U118" s="2"/>
      <c r="V118" s="2"/>
      <c r="W118" s="2"/>
    </row>
    <row r="119" spans="1:23" ht="118.5" customHeight="1" thickBot="1" x14ac:dyDescent="0.3">
      <c r="A119" s="14">
        <v>88</v>
      </c>
      <c r="B119" s="8"/>
      <c r="C119" s="8"/>
      <c r="D119" s="30"/>
      <c r="E119" s="31"/>
      <c r="F119" s="32"/>
      <c r="G119" s="33"/>
      <c r="H119" s="31"/>
      <c r="I119" s="33"/>
      <c r="J119" s="31"/>
      <c r="K119" s="33"/>
      <c r="L119" s="29"/>
      <c r="M119" s="29"/>
      <c r="N119" s="8"/>
      <c r="O119" s="8"/>
      <c r="U119" s="2"/>
      <c r="V119" s="2"/>
      <c r="W119" s="2"/>
    </row>
    <row r="120" spans="1:23" ht="118.5" customHeight="1" thickBot="1" x14ac:dyDescent="0.3">
      <c r="A120" s="14">
        <v>89</v>
      </c>
      <c r="B120" s="8"/>
      <c r="C120" s="8"/>
      <c r="D120" s="30"/>
      <c r="E120" s="31"/>
      <c r="F120" s="32"/>
      <c r="G120" s="33"/>
      <c r="H120" s="31"/>
      <c r="I120" s="33"/>
      <c r="J120" s="31"/>
      <c r="K120" s="33"/>
      <c r="L120" s="29"/>
      <c r="M120" s="29"/>
      <c r="N120" s="8"/>
      <c r="O120" s="8"/>
      <c r="U120" s="2"/>
      <c r="V120" s="2"/>
      <c r="W120" s="2"/>
    </row>
    <row r="121" spans="1:23" ht="118.5" customHeight="1" thickBot="1" x14ac:dyDescent="0.3">
      <c r="A121" s="14">
        <v>90</v>
      </c>
      <c r="B121" s="8"/>
      <c r="C121" s="8"/>
      <c r="D121" s="30"/>
      <c r="E121" s="31"/>
      <c r="F121" s="32"/>
      <c r="G121" s="33"/>
      <c r="H121" s="31"/>
      <c r="I121" s="33"/>
      <c r="J121" s="31"/>
      <c r="K121" s="33"/>
      <c r="L121" s="29"/>
      <c r="M121" s="29"/>
      <c r="N121" s="8"/>
      <c r="O121" s="8"/>
      <c r="U121" s="2"/>
      <c r="V121" s="2"/>
      <c r="W121" s="2"/>
    </row>
    <row r="122" spans="1:23" ht="118.5" customHeight="1" thickBot="1" x14ac:dyDescent="0.3">
      <c r="A122" s="14">
        <v>91</v>
      </c>
      <c r="B122" s="8"/>
      <c r="C122" s="8"/>
      <c r="D122" s="30"/>
      <c r="E122" s="31"/>
      <c r="F122" s="32"/>
      <c r="G122" s="33"/>
      <c r="H122" s="31"/>
      <c r="I122" s="33"/>
      <c r="J122" s="31"/>
      <c r="K122" s="33"/>
      <c r="L122" s="29"/>
      <c r="M122" s="29"/>
      <c r="N122" s="8"/>
      <c r="O122" s="8"/>
      <c r="U122" s="2"/>
      <c r="V122" s="2"/>
      <c r="W122" s="2"/>
    </row>
    <row r="123" spans="1:23" ht="118.5" customHeight="1" thickBot="1" x14ac:dyDescent="0.3">
      <c r="A123" s="14">
        <v>92</v>
      </c>
      <c r="B123" s="8"/>
      <c r="C123" s="8"/>
      <c r="D123" s="30"/>
      <c r="E123" s="31"/>
      <c r="F123" s="32"/>
      <c r="G123" s="33"/>
      <c r="H123" s="31"/>
      <c r="I123" s="33"/>
      <c r="J123" s="31"/>
      <c r="K123" s="33"/>
      <c r="L123" s="29"/>
      <c r="M123" s="29"/>
      <c r="N123" s="8"/>
      <c r="O123" s="8"/>
      <c r="U123" s="2"/>
      <c r="V123" s="2"/>
      <c r="W123" s="2"/>
    </row>
    <row r="124" spans="1:23" ht="118.5" customHeight="1" thickBot="1" x14ac:dyDescent="0.3">
      <c r="A124" s="14">
        <v>93</v>
      </c>
      <c r="B124" s="8"/>
      <c r="C124" s="8"/>
      <c r="D124" s="30"/>
      <c r="E124" s="31"/>
      <c r="F124" s="32"/>
      <c r="G124" s="33"/>
      <c r="H124" s="31"/>
      <c r="I124" s="33"/>
      <c r="J124" s="31"/>
      <c r="K124" s="33"/>
      <c r="L124" s="29"/>
      <c r="M124" s="29"/>
      <c r="N124" s="8"/>
      <c r="O124" s="8"/>
      <c r="U124" s="2"/>
      <c r="V124" s="2"/>
      <c r="W124" s="2"/>
    </row>
    <row r="125" spans="1:23" ht="118.5" customHeight="1" thickBot="1" x14ac:dyDescent="0.3">
      <c r="A125" s="14">
        <v>94</v>
      </c>
      <c r="B125" s="8"/>
      <c r="C125" s="8"/>
      <c r="D125" s="30"/>
      <c r="E125" s="31"/>
      <c r="F125" s="32"/>
      <c r="G125" s="33"/>
      <c r="H125" s="31"/>
      <c r="I125" s="33"/>
      <c r="J125" s="31"/>
      <c r="K125" s="33"/>
      <c r="L125" s="29"/>
      <c r="M125" s="29"/>
      <c r="N125" s="8"/>
      <c r="O125" s="8"/>
      <c r="U125" s="2"/>
      <c r="V125" s="2"/>
      <c r="W125" s="2"/>
    </row>
    <row r="126" spans="1:23" ht="118.5" customHeight="1" thickBot="1" x14ac:dyDescent="0.3">
      <c r="A126" s="14">
        <v>95</v>
      </c>
      <c r="B126" s="8"/>
      <c r="C126" s="8"/>
      <c r="D126" s="30"/>
      <c r="E126" s="31"/>
      <c r="F126" s="32"/>
      <c r="G126" s="33"/>
      <c r="H126" s="31"/>
      <c r="I126" s="33"/>
      <c r="J126" s="31"/>
      <c r="K126" s="33"/>
      <c r="L126" s="29"/>
      <c r="M126" s="29"/>
      <c r="N126" s="8"/>
      <c r="O126" s="8"/>
      <c r="U126" s="2"/>
      <c r="V126" s="2"/>
      <c r="W126" s="2"/>
    </row>
    <row r="127" spans="1:23" ht="118.5" customHeight="1" thickBot="1" x14ac:dyDescent="0.3">
      <c r="A127" s="14">
        <v>96</v>
      </c>
      <c r="B127" s="8"/>
      <c r="C127" s="8"/>
      <c r="D127" s="30"/>
      <c r="E127" s="31"/>
      <c r="F127" s="32"/>
      <c r="G127" s="33"/>
      <c r="H127" s="31"/>
      <c r="I127" s="33"/>
      <c r="J127" s="31"/>
      <c r="K127" s="33"/>
      <c r="L127" s="29"/>
      <c r="M127" s="29"/>
      <c r="N127" s="8"/>
      <c r="O127" s="8"/>
      <c r="U127" s="2"/>
      <c r="V127" s="2"/>
      <c r="W127" s="2"/>
    </row>
    <row r="128" spans="1:23" ht="118.5" customHeight="1" thickBot="1" x14ac:dyDescent="0.3">
      <c r="A128" s="14">
        <v>97</v>
      </c>
      <c r="B128" s="8"/>
      <c r="C128" s="8"/>
      <c r="D128" s="30"/>
      <c r="E128" s="31"/>
      <c r="F128" s="32"/>
      <c r="G128" s="33"/>
      <c r="H128" s="31"/>
      <c r="I128" s="33"/>
      <c r="J128" s="31"/>
      <c r="K128" s="33"/>
      <c r="L128" s="29"/>
      <c r="M128" s="29"/>
      <c r="N128" s="8"/>
      <c r="O128" s="8"/>
      <c r="U128" s="2"/>
      <c r="V128" s="2"/>
      <c r="W128" s="2"/>
    </row>
    <row r="129" spans="1:23" ht="118.5" customHeight="1" thickBot="1" x14ac:dyDescent="0.3">
      <c r="A129" s="14">
        <v>98</v>
      </c>
      <c r="B129" s="8"/>
      <c r="C129" s="8"/>
      <c r="D129" s="30"/>
      <c r="E129" s="31"/>
      <c r="F129" s="32"/>
      <c r="G129" s="33"/>
      <c r="H129" s="31"/>
      <c r="I129" s="33"/>
      <c r="J129" s="31"/>
      <c r="K129" s="33"/>
      <c r="L129" s="29"/>
      <c r="M129" s="29"/>
      <c r="N129" s="8"/>
      <c r="O129" s="8"/>
      <c r="U129" s="2"/>
      <c r="V129" s="2"/>
      <c r="W129" s="2"/>
    </row>
    <row r="130" spans="1:23" ht="118.5" customHeight="1" thickBot="1" x14ac:dyDescent="0.3">
      <c r="A130" s="14">
        <v>99</v>
      </c>
      <c r="B130" s="8"/>
      <c r="C130" s="8"/>
      <c r="D130" s="30"/>
      <c r="E130" s="31"/>
      <c r="F130" s="32"/>
      <c r="G130" s="33"/>
      <c r="H130" s="31"/>
      <c r="I130" s="33"/>
      <c r="J130" s="31"/>
      <c r="K130" s="33"/>
      <c r="L130" s="29"/>
      <c r="M130" s="29"/>
      <c r="N130" s="8"/>
      <c r="O130" s="8"/>
      <c r="U130" s="2"/>
      <c r="V130" s="2"/>
      <c r="W130" s="2"/>
    </row>
    <row r="131" spans="1:23" ht="118.5" customHeight="1" thickBot="1" x14ac:dyDescent="0.3">
      <c r="A131" s="14">
        <v>100</v>
      </c>
      <c r="B131" s="8"/>
      <c r="C131" s="8"/>
      <c r="D131" s="30"/>
      <c r="E131" s="31"/>
      <c r="F131" s="32"/>
      <c r="G131" s="33"/>
      <c r="H131" s="31"/>
      <c r="I131" s="33"/>
      <c r="J131" s="31"/>
      <c r="K131" s="33"/>
      <c r="L131" s="29"/>
      <c r="M131" s="29"/>
      <c r="N131" s="8"/>
      <c r="O131" s="8"/>
      <c r="U131" s="2"/>
      <c r="V131" s="2"/>
      <c r="W131" s="2"/>
    </row>
    <row r="132" spans="1:23" ht="118.5" customHeight="1" thickBot="1" x14ac:dyDescent="0.3">
      <c r="A132" s="14">
        <v>101</v>
      </c>
      <c r="B132" s="8"/>
      <c r="C132" s="8"/>
      <c r="D132" s="30"/>
      <c r="E132" s="31"/>
      <c r="F132" s="32"/>
      <c r="G132" s="33"/>
      <c r="H132" s="31"/>
      <c r="I132" s="33"/>
      <c r="J132" s="31"/>
      <c r="K132" s="33"/>
      <c r="L132" s="29"/>
      <c r="M132" s="29"/>
      <c r="N132" s="8"/>
      <c r="O132" s="8"/>
      <c r="U132" s="2"/>
      <c r="V132" s="2"/>
      <c r="W132" s="2"/>
    </row>
    <row r="133" spans="1:23" ht="118.5" customHeight="1" thickBot="1" x14ac:dyDescent="0.3">
      <c r="A133" s="14">
        <v>102</v>
      </c>
      <c r="B133" s="8"/>
      <c r="C133" s="8"/>
      <c r="D133" s="30"/>
      <c r="E133" s="31"/>
      <c r="F133" s="32"/>
      <c r="G133" s="33"/>
      <c r="H133" s="31"/>
      <c r="I133" s="33"/>
      <c r="J133" s="31"/>
      <c r="K133" s="33"/>
      <c r="L133" s="29"/>
      <c r="M133" s="29"/>
      <c r="N133" s="8"/>
      <c r="O133" s="8"/>
      <c r="U133" s="2"/>
      <c r="V133" s="2"/>
      <c r="W133" s="2"/>
    </row>
    <row r="134" spans="1:23" ht="118.5" customHeight="1" thickBot="1" x14ac:dyDescent="0.3">
      <c r="A134" s="14">
        <v>103</v>
      </c>
      <c r="B134" s="8"/>
      <c r="C134" s="8"/>
      <c r="D134" s="30"/>
      <c r="E134" s="31"/>
      <c r="F134" s="32"/>
      <c r="G134" s="33"/>
      <c r="H134" s="31"/>
      <c r="I134" s="33"/>
      <c r="J134" s="31"/>
      <c r="K134" s="33"/>
      <c r="L134" s="29"/>
      <c r="M134" s="29"/>
      <c r="N134" s="8"/>
      <c r="O134" s="8"/>
      <c r="U134" s="2"/>
      <c r="V134" s="2"/>
      <c r="W134" s="2"/>
    </row>
    <row r="135" spans="1:23" ht="118.5" customHeight="1" thickBot="1" x14ac:dyDescent="0.3">
      <c r="A135" s="14">
        <v>104</v>
      </c>
      <c r="B135" s="8"/>
      <c r="C135" s="8"/>
      <c r="D135" s="30"/>
      <c r="E135" s="31"/>
      <c r="F135" s="32"/>
      <c r="G135" s="33"/>
      <c r="H135" s="31"/>
      <c r="I135" s="33"/>
      <c r="J135" s="31"/>
      <c r="K135" s="33"/>
      <c r="L135" s="29"/>
      <c r="M135" s="29"/>
      <c r="N135" s="8"/>
      <c r="O135" s="8"/>
      <c r="U135" s="2"/>
      <c r="V135" s="2"/>
      <c r="W135" s="2"/>
    </row>
    <row r="136" spans="1:23" ht="118.5" customHeight="1" thickBot="1" x14ac:dyDescent="0.3">
      <c r="A136" s="14">
        <v>105</v>
      </c>
      <c r="B136" s="8"/>
      <c r="C136" s="8"/>
      <c r="D136" s="30"/>
      <c r="E136" s="31"/>
      <c r="F136" s="32"/>
      <c r="G136" s="33"/>
      <c r="H136" s="31"/>
      <c r="I136" s="33"/>
      <c r="J136" s="31"/>
      <c r="K136" s="33"/>
      <c r="L136" s="29"/>
      <c r="M136" s="29"/>
      <c r="N136" s="8"/>
      <c r="O136" s="8"/>
      <c r="U136" s="2"/>
      <c r="V136" s="2"/>
      <c r="W136" s="2"/>
    </row>
    <row r="137" spans="1:23" ht="118.5" customHeight="1" thickBot="1" x14ac:dyDescent="0.3">
      <c r="A137" s="14">
        <v>106</v>
      </c>
      <c r="B137" s="8"/>
      <c r="C137" s="8"/>
      <c r="D137" s="30"/>
      <c r="E137" s="31"/>
      <c r="F137" s="32"/>
      <c r="G137" s="33"/>
      <c r="H137" s="31"/>
      <c r="I137" s="33"/>
      <c r="J137" s="31"/>
      <c r="K137" s="33"/>
      <c r="L137" s="29"/>
      <c r="M137" s="29"/>
      <c r="N137" s="8"/>
      <c r="O137" s="8"/>
      <c r="U137" s="2"/>
      <c r="V137" s="2"/>
      <c r="W137" s="2"/>
    </row>
    <row r="138" spans="1:23" ht="118.5" customHeight="1" thickBot="1" x14ac:dyDescent="0.3">
      <c r="A138" s="14">
        <v>107</v>
      </c>
      <c r="B138" s="8"/>
      <c r="C138" s="8"/>
      <c r="D138" s="30"/>
      <c r="E138" s="31"/>
      <c r="F138" s="32"/>
      <c r="G138" s="33"/>
      <c r="H138" s="31"/>
      <c r="I138" s="33"/>
      <c r="J138" s="31"/>
      <c r="K138" s="33"/>
      <c r="L138" s="29"/>
      <c r="M138" s="29"/>
      <c r="N138" s="8"/>
      <c r="O138" s="8"/>
      <c r="U138" s="2"/>
      <c r="V138" s="2"/>
      <c r="W138" s="2"/>
    </row>
    <row r="139" spans="1:23" ht="118.5" customHeight="1" thickBot="1" x14ac:dyDescent="0.3">
      <c r="A139" s="14">
        <v>108</v>
      </c>
      <c r="B139" s="8"/>
      <c r="C139" s="8"/>
      <c r="D139" s="30"/>
      <c r="E139" s="31"/>
      <c r="F139" s="32"/>
      <c r="G139" s="33"/>
      <c r="H139" s="31"/>
      <c r="I139" s="33"/>
      <c r="J139" s="31"/>
      <c r="K139" s="33"/>
      <c r="L139" s="29"/>
      <c r="M139" s="29"/>
      <c r="N139" s="8"/>
      <c r="O139" s="8"/>
      <c r="U139" s="2"/>
      <c r="V139" s="2"/>
      <c r="W139" s="2"/>
    </row>
    <row r="140" spans="1:23" ht="118.5" customHeight="1" thickBot="1" x14ac:dyDescent="0.3">
      <c r="A140" s="14">
        <v>109</v>
      </c>
      <c r="B140" s="8"/>
      <c r="C140" s="8"/>
      <c r="D140" s="30"/>
      <c r="E140" s="31"/>
      <c r="F140" s="32"/>
      <c r="G140" s="33"/>
      <c r="H140" s="31"/>
      <c r="I140" s="33"/>
      <c r="J140" s="31"/>
      <c r="K140" s="33"/>
      <c r="L140" s="29"/>
      <c r="M140" s="29"/>
      <c r="N140" s="8"/>
      <c r="O140" s="8"/>
      <c r="U140" s="2"/>
      <c r="V140" s="2"/>
      <c r="W140" s="2"/>
    </row>
    <row r="141" spans="1:23" ht="118.5" customHeight="1" thickBot="1" x14ac:dyDescent="0.3">
      <c r="A141" s="14">
        <v>110</v>
      </c>
      <c r="B141" s="8"/>
      <c r="C141" s="8"/>
      <c r="D141" s="30"/>
      <c r="E141" s="31"/>
      <c r="F141" s="32"/>
      <c r="G141" s="33"/>
      <c r="H141" s="31"/>
      <c r="I141" s="33"/>
      <c r="J141" s="31"/>
      <c r="K141" s="33"/>
      <c r="L141" s="29"/>
      <c r="M141" s="29"/>
      <c r="N141" s="8"/>
      <c r="O141" s="8"/>
      <c r="U141" s="2"/>
      <c r="V141" s="2"/>
      <c r="W141" s="2"/>
    </row>
    <row r="142" spans="1:23" ht="118.5" customHeight="1" thickBot="1" x14ac:dyDescent="0.3">
      <c r="A142" s="14">
        <v>111</v>
      </c>
      <c r="B142" s="8"/>
      <c r="C142" s="8"/>
      <c r="D142" s="30"/>
      <c r="E142" s="31"/>
      <c r="F142" s="32"/>
      <c r="G142" s="33"/>
      <c r="H142" s="31"/>
      <c r="I142" s="33"/>
      <c r="J142" s="31"/>
      <c r="K142" s="33"/>
      <c r="L142" s="29"/>
      <c r="M142" s="29"/>
      <c r="N142" s="8"/>
      <c r="O142" s="8"/>
      <c r="U142" s="2"/>
      <c r="V142" s="2"/>
      <c r="W142" s="2"/>
    </row>
    <row r="143" spans="1:23" ht="118.5" customHeight="1" thickBot="1" x14ac:dyDescent="0.3">
      <c r="A143" s="14">
        <v>112</v>
      </c>
      <c r="B143" s="8"/>
      <c r="C143" s="8"/>
      <c r="D143" s="30"/>
      <c r="E143" s="31"/>
      <c r="F143" s="32"/>
      <c r="G143" s="33"/>
      <c r="H143" s="31"/>
      <c r="I143" s="33"/>
      <c r="J143" s="31"/>
      <c r="K143" s="33"/>
      <c r="L143" s="29"/>
      <c r="M143" s="29"/>
      <c r="N143" s="8"/>
      <c r="O143" s="8"/>
      <c r="U143" s="2"/>
      <c r="V143" s="2"/>
      <c r="W143" s="2"/>
    </row>
    <row r="144" spans="1:23" ht="118.5" customHeight="1" thickBot="1" x14ac:dyDescent="0.3">
      <c r="A144" s="14">
        <v>113</v>
      </c>
      <c r="B144" s="8"/>
      <c r="C144" s="8"/>
      <c r="D144" s="30"/>
      <c r="E144" s="31"/>
      <c r="F144" s="32"/>
      <c r="G144" s="33"/>
      <c r="H144" s="31"/>
      <c r="I144" s="33"/>
      <c r="J144" s="31"/>
      <c r="K144" s="33"/>
      <c r="L144" s="29"/>
      <c r="M144" s="29"/>
      <c r="N144" s="8"/>
      <c r="O144" s="8"/>
      <c r="U144" s="2"/>
      <c r="V144" s="2"/>
      <c r="W144" s="2"/>
    </row>
    <row r="145" spans="1:23" ht="118.5" customHeight="1" thickBot="1" x14ac:dyDescent="0.3">
      <c r="A145" s="14">
        <v>114</v>
      </c>
      <c r="B145" s="8"/>
      <c r="C145" s="8"/>
      <c r="D145" s="30"/>
      <c r="E145" s="31"/>
      <c r="F145" s="32"/>
      <c r="G145" s="33"/>
      <c r="H145" s="31"/>
      <c r="I145" s="33"/>
      <c r="J145" s="31"/>
      <c r="K145" s="33"/>
      <c r="L145" s="29"/>
      <c r="M145" s="29"/>
      <c r="N145" s="8"/>
      <c r="O145" s="8"/>
      <c r="U145" s="2"/>
      <c r="V145" s="2"/>
      <c r="W145" s="2"/>
    </row>
    <row r="146" spans="1:23" ht="118.5" customHeight="1" thickBot="1" x14ac:dyDescent="0.3">
      <c r="A146" s="14">
        <v>115</v>
      </c>
      <c r="B146" s="8"/>
      <c r="C146" s="8"/>
      <c r="D146" s="30"/>
      <c r="E146" s="31"/>
      <c r="F146" s="32"/>
      <c r="G146" s="33"/>
      <c r="H146" s="31"/>
      <c r="I146" s="33"/>
      <c r="J146" s="31"/>
      <c r="K146" s="33"/>
      <c r="L146" s="29"/>
      <c r="M146" s="29"/>
      <c r="N146" s="8"/>
      <c r="O146" s="8"/>
      <c r="U146" s="2"/>
      <c r="V146" s="2"/>
      <c r="W146" s="2"/>
    </row>
    <row r="147" spans="1:23" ht="118.5" customHeight="1" thickBot="1" x14ac:dyDescent="0.3">
      <c r="A147" s="14">
        <v>116</v>
      </c>
      <c r="B147" s="8"/>
      <c r="C147" s="8"/>
      <c r="D147" s="30"/>
      <c r="E147" s="31"/>
      <c r="F147" s="32"/>
      <c r="G147" s="33"/>
      <c r="H147" s="31"/>
      <c r="I147" s="33"/>
      <c r="J147" s="31"/>
      <c r="K147" s="33"/>
      <c r="L147" s="29"/>
      <c r="M147" s="29"/>
      <c r="N147" s="8"/>
      <c r="O147" s="8"/>
      <c r="U147" s="2"/>
      <c r="V147" s="2"/>
      <c r="W147" s="2"/>
    </row>
    <row r="148" spans="1:23" ht="118.5" customHeight="1" thickBot="1" x14ac:dyDescent="0.3">
      <c r="A148" s="14">
        <v>117</v>
      </c>
      <c r="B148" s="8"/>
      <c r="C148" s="8"/>
      <c r="D148" s="30"/>
      <c r="E148" s="31"/>
      <c r="F148" s="32"/>
      <c r="G148" s="33"/>
      <c r="H148" s="31"/>
      <c r="I148" s="33"/>
      <c r="J148" s="31"/>
      <c r="K148" s="33"/>
      <c r="L148" s="29"/>
      <c r="M148" s="29"/>
      <c r="N148" s="8"/>
      <c r="O148" s="8"/>
      <c r="U148" s="2"/>
      <c r="V148" s="2"/>
      <c r="W148" s="2"/>
    </row>
    <row r="149" spans="1:23" ht="118.5" customHeight="1" thickBot="1" x14ac:dyDescent="0.3">
      <c r="A149" s="14">
        <v>118</v>
      </c>
      <c r="B149" s="8"/>
      <c r="C149" s="8"/>
      <c r="D149" s="30"/>
      <c r="E149" s="31"/>
      <c r="F149" s="32"/>
      <c r="G149" s="33"/>
      <c r="H149" s="31"/>
      <c r="I149" s="33"/>
      <c r="J149" s="31"/>
      <c r="K149" s="33"/>
      <c r="L149" s="29"/>
      <c r="M149" s="29"/>
      <c r="N149" s="8"/>
      <c r="O149" s="8"/>
      <c r="U149" s="2"/>
      <c r="V149" s="2"/>
      <c r="W149" s="2"/>
    </row>
    <row r="150" spans="1:23" ht="118.5" customHeight="1" thickBot="1" x14ac:dyDescent="0.3">
      <c r="A150" s="14">
        <v>119</v>
      </c>
      <c r="B150" s="8"/>
      <c r="C150" s="8"/>
      <c r="D150" s="30"/>
      <c r="E150" s="31"/>
      <c r="F150" s="32"/>
      <c r="G150" s="33"/>
      <c r="H150" s="31"/>
      <c r="I150" s="33"/>
      <c r="J150" s="31"/>
      <c r="K150" s="33"/>
      <c r="L150" s="29"/>
      <c r="M150" s="29"/>
      <c r="N150" s="8"/>
      <c r="O150" s="8"/>
      <c r="U150" s="2"/>
      <c r="V150" s="2"/>
      <c r="W150" s="2"/>
    </row>
    <row r="151" spans="1:23" ht="118.5" customHeight="1" thickBot="1" x14ac:dyDescent="0.3">
      <c r="A151" s="14">
        <v>120</v>
      </c>
      <c r="B151" s="8"/>
      <c r="C151" s="8"/>
      <c r="D151" s="30"/>
      <c r="E151" s="31"/>
      <c r="F151" s="32"/>
      <c r="G151" s="33"/>
      <c r="H151" s="31"/>
      <c r="I151" s="33"/>
      <c r="J151" s="31"/>
      <c r="K151" s="33"/>
      <c r="L151" s="29"/>
      <c r="M151" s="29"/>
      <c r="N151" s="8"/>
      <c r="O151" s="8"/>
      <c r="U151" s="2"/>
      <c r="V151" s="2"/>
      <c r="W151" s="2"/>
    </row>
  </sheetData>
  <sheetProtection algorithmName="SHA-512" hashValue="GaDnfnxdIBTlxH2rQ8FP6R739Ci5bXkjHaNb7qRfySeTU1c3NcZOaUnTkSOOA0IUesOiGn2xZPpGH7FcOyBivw==" saltValue="kshI6iwgUoBLlcG0oZERjQ==" spinCount="100000" sheet="1" objects="1" scenarios="1"/>
  <mergeCells count="429">
    <mergeCell ref="C5:E5"/>
    <mergeCell ref="C6:E6"/>
    <mergeCell ref="W10:W11"/>
    <mergeCell ref="A9:W9"/>
    <mergeCell ref="N30:N31"/>
    <mergeCell ref="O30:O31"/>
    <mergeCell ref="U10:U11"/>
    <mergeCell ref="V10:V11"/>
    <mergeCell ref="A23:B23"/>
    <mergeCell ref="P10:P11"/>
    <mergeCell ref="T10:T11"/>
    <mergeCell ref="O10:O11"/>
    <mergeCell ref="Q10:Q11"/>
    <mergeCell ref="R10:R11"/>
    <mergeCell ref="S10:S11"/>
    <mergeCell ref="D12:F12"/>
    <mergeCell ref="D15:F15"/>
    <mergeCell ref="G16:H16"/>
    <mergeCell ref="G17:H17"/>
    <mergeCell ref="A1:O2"/>
    <mergeCell ref="A3:O3"/>
    <mergeCell ref="C30:C31"/>
    <mergeCell ref="B30:B31"/>
    <mergeCell ref="A30:A31"/>
    <mergeCell ref="A10:A11"/>
    <mergeCell ref="B10:B11"/>
    <mergeCell ref="C10:C11"/>
    <mergeCell ref="I10:N10"/>
    <mergeCell ref="L30:L31"/>
    <mergeCell ref="L15:N15"/>
    <mergeCell ref="D16:F16"/>
    <mergeCell ref="L16:N16"/>
    <mergeCell ref="D17:F17"/>
    <mergeCell ref="L17:N17"/>
    <mergeCell ref="L11:N11"/>
    <mergeCell ref="L12:N12"/>
    <mergeCell ref="D13:F13"/>
    <mergeCell ref="L13:N13"/>
    <mergeCell ref="D14:F14"/>
    <mergeCell ref="L14:N14"/>
    <mergeCell ref="D10:F11"/>
    <mergeCell ref="A5:B5"/>
    <mergeCell ref="A6:B6"/>
    <mergeCell ref="E34:G34"/>
    <mergeCell ref="E35:G35"/>
    <mergeCell ref="J33:K33"/>
    <mergeCell ref="H34:I34"/>
    <mergeCell ref="J34:K34"/>
    <mergeCell ref="H35:I35"/>
    <mergeCell ref="J35:K35"/>
    <mergeCell ref="E33:G33"/>
    <mergeCell ref="L18:N18"/>
    <mergeCell ref="D19:F19"/>
    <mergeCell ref="L19:N19"/>
    <mergeCell ref="E32:G32"/>
    <mergeCell ref="E31:G31"/>
    <mergeCell ref="J30:K31"/>
    <mergeCell ref="J32:K32"/>
    <mergeCell ref="D18:F18"/>
    <mergeCell ref="G18:H18"/>
    <mergeCell ref="G19:H19"/>
    <mergeCell ref="M30:M31"/>
    <mergeCell ref="E36:G36"/>
    <mergeCell ref="E37:G37"/>
    <mergeCell ref="E38:G38"/>
    <mergeCell ref="H36:I36"/>
    <mergeCell ref="J36:K36"/>
    <mergeCell ref="H37:I37"/>
    <mergeCell ref="J37:K37"/>
    <mergeCell ref="H38:I38"/>
    <mergeCell ref="J38:K38"/>
    <mergeCell ref="E39:G39"/>
    <mergeCell ref="E40:G40"/>
    <mergeCell ref="E41:G41"/>
    <mergeCell ref="H39:I39"/>
    <mergeCell ref="J39:K39"/>
    <mergeCell ref="H40:I40"/>
    <mergeCell ref="J40:K40"/>
    <mergeCell ref="H41:I41"/>
    <mergeCell ref="J41:K41"/>
    <mergeCell ref="E42:G42"/>
    <mergeCell ref="E43:G43"/>
    <mergeCell ref="E44:G44"/>
    <mergeCell ref="H42:I42"/>
    <mergeCell ref="J42:K42"/>
    <mergeCell ref="H43:I43"/>
    <mergeCell ref="J43:K43"/>
    <mergeCell ref="H44:I44"/>
    <mergeCell ref="J44:K44"/>
    <mergeCell ref="E45:G45"/>
    <mergeCell ref="E46:G46"/>
    <mergeCell ref="E47:G47"/>
    <mergeCell ref="H45:I45"/>
    <mergeCell ref="J45:K45"/>
    <mergeCell ref="H46:I46"/>
    <mergeCell ref="J46:K46"/>
    <mergeCell ref="H47:I47"/>
    <mergeCell ref="J47:K47"/>
    <mergeCell ref="E48:G48"/>
    <mergeCell ref="E49:G49"/>
    <mergeCell ref="E50:G50"/>
    <mergeCell ref="H48:I48"/>
    <mergeCell ref="J48:K48"/>
    <mergeCell ref="H49:I49"/>
    <mergeCell ref="J49:K49"/>
    <mergeCell ref="H50:I50"/>
    <mergeCell ref="J50:K50"/>
    <mergeCell ref="E51:G51"/>
    <mergeCell ref="E52:G52"/>
    <mergeCell ref="E53:G53"/>
    <mergeCell ref="H51:I51"/>
    <mergeCell ref="J51:K51"/>
    <mergeCell ref="H52:I52"/>
    <mergeCell ref="J52:K52"/>
    <mergeCell ref="H53:I53"/>
    <mergeCell ref="J53:K53"/>
    <mergeCell ref="E54:G54"/>
    <mergeCell ref="E55:G55"/>
    <mergeCell ref="E56:G56"/>
    <mergeCell ref="H54:I54"/>
    <mergeCell ref="J54:K54"/>
    <mergeCell ref="H55:I55"/>
    <mergeCell ref="J55:K55"/>
    <mergeCell ref="H56:I56"/>
    <mergeCell ref="J56:K56"/>
    <mergeCell ref="E57:G57"/>
    <mergeCell ref="E58:G58"/>
    <mergeCell ref="E59:G59"/>
    <mergeCell ref="H57:I57"/>
    <mergeCell ref="J57:K57"/>
    <mergeCell ref="H58:I58"/>
    <mergeCell ref="J58:K58"/>
    <mergeCell ref="H59:I59"/>
    <mergeCell ref="J59:K59"/>
    <mergeCell ref="E60:G60"/>
    <mergeCell ref="E61:G61"/>
    <mergeCell ref="E62:G62"/>
    <mergeCell ref="H60:I60"/>
    <mergeCell ref="J60:K60"/>
    <mergeCell ref="H61:I61"/>
    <mergeCell ref="J61:K61"/>
    <mergeCell ref="H62:I62"/>
    <mergeCell ref="J62:K62"/>
    <mergeCell ref="E63:G63"/>
    <mergeCell ref="E64:G64"/>
    <mergeCell ref="E65:G65"/>
    <mergeCell ref="H63:I63"/>
    <mergeCell ref="J63:K63"/>
    <mergeCell ref="H64:I64"/>
    <mergeCell ref="J64:K64"/>
    <mergeCell ref="H65:I65"/>
    <mergeCell ref="J65:K65"/>
    <mergeCell ref="E66:G66"/>
    <mergeCell ref="E67:G67"/>
    <mergeCell ref="E68:G68"/>
    <mergeCell ref="H66:I66"/>
    <mergeCell ref="J66:K66"/>
    <mergeCell ref="H67:I67"/>
    <mergeCell ref="J67:K67"/>
    <mergeCell ref="H68:I68"/>
    <mergeCell ref="J68:K68"/>
    <mergeCell ref="E69:G69"/>
    <mergeCell ref="E70:G70"/>
    <mergeCell ref="E71:G71"/>
    <mergeCell ref="H69:I69"/>
    <mergeCell ref="J69:K69"/>
    <mergeCell ref="H70:I70"/>
    <mergeCell ref="J70:K70"/>
    <mergeCell ref="H71:I71"/>
    <mergeCell ref="J71:K71"/>
    <mergeCell ref="E72:G72"/>
    <mergeCell ref="E73:G73"/>
    <mergeCell ref="E74:G74"/>
    <mergeCell ref="H72:I72"/>
    <mergeCell ref="J72:K72"/>
    <mergeCell ref="H73:I73"/>
    <mergeCell ref="J73:K73"/>
    <mergeCell ref="H74:I74"/>
    <mergeCell ref="J74:K74"/>
    <mergeCell ref="E75:G75"/>
    <mergeCell ref="E76:G76"/>
    <mergeCell ref="E77:G77"/>
    <mergeCell ref="H75:I75"/>
    <mergeCell ref="J75:K75"/>
    <mergeCell ref="H76:I76"/>
    <mergeCell ref="J76:K76"/>
    <mergeCell ref="H77:I77"/>
    <mergeCell ref="J77:K77"/>
    <mergeCell ref="E78:G78"/>
    <mergeCell ref="E79:G79"/>
    <mergeCell ref="E80:G80"/>
    <mergeCell ref="H78:I78"/>
    <mergeCell ref="J78:K78"/>
    <mergeCell ref="H79:I79"/>
    <mergeCell ref="J79:K79"/>
    <mergeCell ref="H80:I80"/>
    <mergeCell ref="J80:K80"/>
    <mergeCell ref="E81:G81"/>
    <mergeCell ref="E82:G82"/>
    <mergeCell ref="E83:G83"/>
    <mergeCell ref="H81:I81"/>
    <mergeCell ref="J81:K81"/>
    <mergeCell ref="H82:I82"/>
    <mergeCell ref="J82:K82"/>
    <mergeCell ref="H83:I83"/>
    <mergeCell ref="J83:K83"/>
    <mergeCell ref="E84:G84"/>
    <mergeCell ref="E85:G85"/>
    <mergeCell ref="E86:G86"/>
    <mergeCell ref="H84:I84"/>
    <mergeCell ref="J84:K84"/>
    <mergeCell ref="H85:I85"/>
    <mergeCell ref="J85:K85"/>
    <mergeCell ref="H86:I86"/>
    <mergeCell ref="J86:K86"/>
    <mergeCell ref="E87:G87"/>
    <mergeCell ref="E88:G88"/>
    <mergeCell ref="E89:G89"/>
    <mergeCell ref="H87:I87"/>
    <mergeCell ref="J87:K87"/>
    <mergeCell ref="H88:I88"/>
    <mergeCell ref="J88:K88"/>
    <mergeCell ref="H89:I89"/>
    <mergeCell ref="J89:K89"/>
    <mergeCell ref="E90:G90"/>
    <mergeCell ref="E91:G91"/>
    <mergeCell ref="E92:G92"/>
    <mergeCell ref="H90:I90"/>
    <mergeCell ref="J90:K90"/>
    <mergeCell ref="H91:I91"/>
    <mergeCell ref="J91:K91"/>
    <mergeCell ref="H92:I92"/>
    <mergeCell ref="J92:K92"/>
    <mergeCell ref="E93:G93"/>
    <mergeCell ref="E94:G94"/>
    <mergeCell ref="E95:G95"/>
    <mergeCell ref="H93:I93"/>
    <mergeCell ref="J93:K93"/>
    <mergeCell ref="H94:I94"/>
    <mergeCell ref="J94:K94"/>
    <mergeCell ref="H95:I95"/>
    <mergeCell ref="J95:K95"/>
    <mergeCell ref="E96:G96"/>
    <mergeCell ref="E97:G97"/>
    <mergeCell ref="E98:G98"/>
    <mergeCell ref="H96:I96"/>
    <mergeCell ref="J96:K96"/>
    <mergeCell ref="H97:I97"/>
    <mergeCell ref="J97:K97"/>
    <mergeCell ref="H98:I98"/>
    <mergeCell ref="J98:K98"/>
    <mergeCell ref="E99:G99"/>
    <mergeCell ref="E100:G100"/>
    <mergeCell ref="E101:G101"/>
    <mergeCell ref="H99:I99"/>
    <mergeCell ref="J99:K99"/>
    <mergeCell ref="H100:I100"/>
    <mergeCell ref="J100:K100"/>
    <mergeCell ref="H101:I101"/>
    <mergeCell ref="J101:K101"/>
    <mergeCell ref="E102:G102"/>
    <mergeCell ref="E103:G103"/>
    <mergeCell ref="E104:G104"/>
    <mergeCell ref="H102:I102"/>
    <mergeCell ref="J102:K102"/>
    <mergeCell ref="H103:I103"/>
    <mergeCell ref="J103:K103"/>
    <mergeCell ref="H104:I104"/>
    <mergeCell ref="J104:K104"/>
    <mergeCell ref="E105:G105"/>
    <mergeCell ref="E106:G106"/>
    <mergeCell ref="E107:G107"/>
    <mergeCell ref="H105:I105"/>
    <mergeCell ref="J105:K105"/>
    <mergeCell ref="H106:I106"/>
    <mergeCell ref="J106:K106"/>
    <mergeCell ref="H107:I107"/>
    <mergeCell ref="J107:K107"/>
    <mergeCell ref="E108:G108"/>
    <mergeCell ref="E109:G109"/>
    <mergeCell ref="E110:G110"/>
    <mergeCell ref="H108:I108"/>
    <mergeCell ref="J108:K108"/>
    <mergeCell ref="H109:I109"/>
    <mergeCell ref="J109:K109"/>
    <mergeCell ref="H110:I110"/>
    <mergeCell ref="J110:K110"/>
    <mergeCell ref="E111:G111"/>
    <mergeCell ref="E112:G112"/>
    <mergeCell ref="E113:G113"/>
    <mergeCell ref="H111:I111"/>
    <mergeCell ref="J111:K111"/>
    <mergeCell ref="H112:I112"/>
    <mergeCell ref="J112:K112"/>
    <mergeCell ref="H113:I113"/>
    <mergeCell ref="J113:K113"/>
    <mergeCell ref="E114:G114"/>
    <mergeCell ref="E115:G115"/>
    <mergeCell ref="E116:G116"/>
    <mergeCell ref="H114:I114"/>
    <mergeCell ref="J114:K114"/>
    <mergeCell ref="H115:I115"/>
    <mergeCell ref="J115:K115"/>
    <mergeCell ref="H116:I116"/>
    <mergeCell ref="J116:K116"/>
    <mergeCell ref="E117:G117"/>
    <mergeCell ref="E118:G118"/>
    <mergeCell ref="E119:G119"/>
    <mergeCell ref="H117:I117"/>
    <mergeCell ref="J117:K117"/>
    <mergeCell ref="H118:I118"/>
    <mergeCell ref="J118:K118"/>
    <mergeCell ref="H119:I119"/>
    <mergeCell ref="J119:K119"/>
    <mergeCell ref="E120:G120"/>
    <mergeCell ref="E121:G121"/>
    <mergeCell ref="E122:G122"/>
    <mergeCell ref="H120:I120"/>
    <mergeCell ref="J120:K120"/>
    <mergeCell ref="H121:I121"/>
    <mergeCell ref="J121:K121"/>
    <mergeCell ref="H122:I122"/>
    <mergeCell ref="J122:K122"/>
    <mergeCell ref="E123:G123"/>
    <mergeCell ref="E124:G124"/>
    <mergeCell ref="E125:G125"/>
    <mergeCell ref="H123:I123"/>
    <mergeCell ref="J123:K123"/>
    <mergeCell ref="H124:I124"/>
    <mergeCell ref="J124:K124"/>
    <mergeCell ref="H125:I125"/>
    <mergeCell ref="J125:K125"/>
    <mergeCell ref="E126:G126"/>
    <mergeCell ref="E127:G127"/>
    <mergeCell ref="E128:G128"/>
    <mergeCell ref="H126:I126"/>
    <mergeCell ref="J126:K126"/>
    <mergeCell ref="H127:I127"/>
    <mergeCell ref="J127:K127"/>
    <mergeCell ref="H128:I128"/>
    <mergeCell ref="J128:K128"/>
    <mergeCell ref="E129:G129"/>
    <mergeCell ref="E130:G130"/>
    <mergeCell ref="E131:G131"/>
    <mergeCell ref="H129:I129"/>
    <mergeCell ref="J129:K129"/>
    <mergeCell ref="H130:I130"/>
    <mergeCell ref="J130:K130"/>
    <mergeCell ref="H131:I131"/>
    <mergeCell ref="J131:K131"/>
    <mergeCell ref="H132:I132"/>
    <mergeCell ref="J132:K132"/>
    <mergeCell ref="H133:I133"/>
    <mergeCell ref="J133:K133"/>
    <mergeCell ref="H134:I134"/>
    <mergeCell ref="J134:K134"/>
    <mergeCell ref="E132:G132"/>
    <mergeCell ref="E133:G133"/>
    <mergeCell ref="E137:G137"/>
    <mergeCell ref="H135:I135"/>
    <mergeCell ref="J135:K135"/>
    <mergeCell ref="H136:I136"/>
    <mergeCell ref="J136:K136"/>
    <mergeCell ref="H137:I137"/>
    <mergeCell ref="J137:K137"/>
    <mergeCell ref="E135:G135"/>
    <mergeCell ref="J138:K138"/>
    <mergeCell ref="H139:I139"/>
    <mergeCell ref="J139:K139"/>
    <mergeCell ref="H140:I140"/>
    <mergeCell ref="J140:K140"/>
    <mergeCell ref="E134:G134"/>
    <mergeCell ref="E138:G138"/>
    <mergeCell ref="E136:G136"/>
    <mergeCell ref="E139:G139"/>
    <mergeCell ref="E141:G141"/>
    <mergeCell ref="G10:H11"/>
    <mergeCell ref="G12:H12"/>
    <mergeCell ref="H31:I31"/>
    <mergeCell ref="H32:I32"/>
    <mergeCell ref="D30:I30"/>
    <mergeCell ref="A29:O29"/>
    <mergeCell ref="G13:H13"/>
    <mergeCell ref="G14:H14"/>
    <mergeCell ref="G15:H15"/>
    <mergeCell ref="H141:I141"/>
    <mergeCell ref="J141:K141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H33:I33"/>
    <mergeCell ref="E140:G140"/>
    <mergeCell ref="H138:I138"/>
    <mergeCell ref="E142:G142"/>
    <mergeCell ref="H142:I142"/>
    <mergeCell ref="J142:K142"/>
    <mergeCell ref="E143:G143"/>
    <mergeCell ref="H143:I143"/>
    <mergeCell ref="J143:K143"/>
    <mergeCell ref="E144:G144"/>
    <mergeCell ref="H144:I144"/>
    <mergeCell ref="J144:K144"/>
    <mergeCell ref="E145:G145"/>
    <mergeCell ref="H145:I145"/>
    <mergeCell ref="J145:K145"/>
    <mergeCell ref="E146:G146"/>
    <mergeCell ref="H146:I146"/>
    <mergeCell ref="J146:K146"/>
    <mergeCell ref="E147:G147"/>
    <mergeCell ref="H147:I147"/>
    <mergeCell ref="J147:K147"/>
    <mergeCell ref="E151:G151"/>
    <mergeCell ref="H151:I151"/>
    <mergeCell ref="J151:K151"/>
    <mergeCell ref="E148:G148"/>
    <mergeCell ref="H148:I148"/>
    <mergeCell ref="J148:K148"/>
    <mergeCell ref="E149:G149"/>
    <mergeCell ref="H149:I149"/>
    <mergeCell ref="J149:K149"/>
    <mergeCell ref="E150:G150"/>
    <mergeCell ref="H150:I150"/>
    <mergeCell ref="J150:K150"/>
  </mergeCells>
  <dataValidations count="10">
    <dataValidation errorStyle="information" showInputMessage="1" showErrorMessage="1" errorTitle="Numero Circondario non valido" error="Attenzione! Hai inserito un numero circondario non valido. Sono considerati validi i numeri tra 1 e 10" sqref="B12:B19"/>
    <dataValidation type="list" errorStyle="information" showInputMessage="1" showErrorMessage="1" errorTitle="Giorno non valido" error="Attenzione! Hai inserito un numero non valido. Sono considerati validi i numeri tra 1 e 31" sqref="I12:I19">
      <formula1>elencoGiorno</formula1>
    </dataValidation>
    <dataValidation type="list" errorStyle="information" showInputMessage="1" showErrorMessage="1" errorTitle="Sesso non valido" error="Identificare il sesso come M oppure F" sqref="O12:O19">
      <formula1>elencoSesso</formula1>
    </dataValidation>
    <dataValidation type="list" errorStyle="information" showInputMessage="1" showErrorMessage="1" errorTitle="Giorno non valido" error="Attenzione! Hai inserito un numero non valido. Sono considerati validi i numeri tra 1 e 31_x000a_" sqref="D32:D151">
      <formula1>elencoGiorno</formula1>
    </dataValidation>
    <dataValidation type="list" errorStyle="information" showInputMessage="1" showErrorMessage="1" errorTitle="Mese non valido" error="Attenzione! Hai inserito un numero non valido. Sono considerati validi i numeri tra 1 e 12" sqref="J12:K19">
      <formula1>elencoGiorno</formula1>
    </dataValidation>
    <dataValidation type="list" errorStyle="information" showInputMessage="1" showErrorMessage="1" errorTitle="Anno non valido" error="Hai inserito un numero non valido. Sono considerati validi i numeri tra 1900 e 2023_x000a_" sqref="L12:N19 H32:I151">
      <formula1>elencoAnno</formula1>
    </dataValidation>
    <dataValidation type="list" errorStyle="information" showInputMessage="1" showErrorMessage="1" errorTitle="Domicilio non valido" error="Hai inserito un Domicilio non valido. Sono considerati validi i comuni presenti nella lista a tendina_x000a_" sqref="N32:N151">
      <formula1>elencoDomicilio</formula1>
    </dataValidation>
    <dataValidation type="list" errorStyle="information" showInputMessage="1" showErrorMessage="1" errorTitle="Mese non valido" error="Hai inserito un numero non valido. Sono considerati validi i numeri tra 1 e 12_x000a_" sqref="E32:G151">
      <formula1>elencoMese</formula1>
    </dataValidation>
    <dataValidation type="textLength" errorStyle="information" showInputMessage="1" showErrorMessage="1" errorTitle="Sigla non valida" error="La lunghezza della sigla deve essere di massimo 30 caratteri" sqref="C6:E6">
      <formula1>1</formula1>
      <formula2>30</formula2>
    </dataValidation>
    <dataValidation type="list" errorStyle="information" showInputMessage="1" showErrorMessage="1" errorTitle="Domicilio non valido" error="Hai inserito un Domicilio non valido. Sono considerati validi i comuni presenti nella lista a tendina" sqref="U12:U19">
      <formula1>elencoDomicilio</formula1>
    </dataValidation>
  </dataValidations>
  <pageMargins left="0.7" right="0.7" top="0.75" bottom="0.75" header="0.3" footer="0.3"/>
  <pageSetup paperSize="9" scale="34" fitToHeight="0" orientation="landscape" horizontalDpi="300" verticalDpi="300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workbookViewId="0"/>
  </sheetViews>
  <sheetFormatPr defaultRowHeight="15" x14ac:dyDescent="0.25"/>
  <cols>
    <col min="1" max="1" width="10.85546875" style="15" bestFit="1" customWidth="1"/>
    <col min="2" max="5" width="9.140625" style="15"/>
    <col min="6" max="7" width="22.7109375" style="15" bestFit="1" customWidth="1"/>
    <col min="8" max="16384" width="9.140625" style="15"/>
  </cols>
  <sheetData>
    <row r="1" spans="1:7" x14ac:dyDescent="0.25">
      <c r="A1" s="15" t="s">
        <v>23</v>
      </c>
      <c r="B1" s="15" t="s">
        <v>24</v>
      </c>
      <c r="C1" s="15" t="s">
        <v>25</v>
      </c>
      <c r="D1" s="15" t="s">
        <v>26</v>
      </c>
      <c r="E1" s="15" t="s">
        <v>20</v>
      </c>
      <c r="F1" s="15" t="s">
        <v>19</v>
      </c>
    </row>
    <row r="3" spans="1:7" x14ac:dyDescent="0.25">
      <c r="A3" s="15">
        <v>1</v>
      </c>
      <c r="B3" s="15">
        <v>1</v>
      </c>
      <c r="C3" s="15">
        <v>1</v>
      </c>
      <c r="D3" s="15">
        <v>1900</v>
      </c>
      <c r="E3" s="15" t="s">
        <v>134</v>
      </c>
      <c r="F3" s="16" t="str">
        <f>PROPER(TRIM(G3))</f>
        <v>Acquarossa</v>
      </c>
      <c r="G3" s="16" t="s">
        <v>27</v>
      </c>
    </row>
    <row r="4" spans="1:7" x14ac:dyDescent="0.25">
      <c r="A4" s="15">
        <v>2</v>
      </c>
      <c r="B4" s="15">
        <v>2</v>
      </c>
      <c r="C4" s="15">
        <v>2</v>
      </c>
      <c r="D4" s="15">
        <v>1901</v>
      </c>
      <c r="E4" s="15" t="s">
        <v>135</v>
      </c>
      <c r="F4" s="16" t="str">
        <f t="shared" ref="F4:F67" si="0">PROPER(TRIM(G4))</f>
        <v>Agno</v>
      </c>
      <c r="G4" s="16" t="s">
        <v>28</v>
      </c>
    </row>
    <row r="5" spans="1:7" x14ac:dyDescent="0.25">
      <c r="A5" s="15">
        <v>3</v>
      </c>
      <c r="B5" s="15">
        <v>3</v>
      </c>
      <c r="C5" s="15">
        <v>3</v>
      </c>
      <c r="D5" s="15">
        <v>1902</v>
      </c>
      <c r="F5" s="16" t="str">
        <f t="shared" si="0"/>
        <v>Airolo</v>
      </c>
      <c r="G5" s="16" t="s">
        <v>29</v>
      </c>
    </row>
    <row r="6" spans="1:7" x14ac:dyDescent="0.25">
      <c r="A6" s="15">
        <v>4</v>
      </c>
      <c r="B6" s="15">
        <v>4</v>
      </c>
      <c r="C6" s="15">
        <v>4</v>
      </c>
      <c r="D6" s="15">
        <v>1903</v>
      </c>
      <c r="F6" s="16" t="str">
        <f t="shared" si="0"/>
        <v>Alto Malcantone</v>
      </c>
      <c r="G6" s="16" t="s">
        <v>30</v>
      </c>
    </row>
    <row r="7" spans="1:7" x14ac:dyDescent="0.25">
      <c r="A7" s="15">
        <v>5</v>
      </c>
      <c r="B7" s="15">
        <v>5</v>
      </c>
      <c r="C7" s="15">
        <v>5</v>
      </c>
      <c r="D7" s="15">
        <v>1904</v>
      </c>
      <c r="F7" s="16" t="str">
        <f t="shared" si="0"/>
        <v>Aranno</v>
      </c>
      <c r="G7" s="16" t="s">
        <v>31</v>
      </c>
    </row>
    <row r="8" spans="1:7" x14ac:dyDescent="0.25">
      <c r="A8" s="15">
        <v>6</v>
      </c>
      <c r="B8" s="15">
        <v>6</v>
      </c>
      <c r="C8" s="15">
        <v>6</v>
      </c>
      <c r="D8" s="15">
        <v>1905</v>
      </c>
      <c r="F8" s="16" t="str">
        <f t="shared" si="0"/>
        <v>Arbedo-Castione</v>
      </c>
      <c r="G8" s="16" t="s">
        <v>32</v>
      </c>
    </row>
    <row r="9" spans="1:7" x14ac:dyDescent="0.25">
      <c r="A9" s="15">
        <v>7</v>
      </c>
      <c r="B9" s="15">
        <v>7</v>
      </c>
      <c r="C9" s="15">
        <v>7</v>
      </c>
      <c r="D9" s="15">
        <v>1906</v>
      </c>
      <c r="F9" s="16" t="str">
        <f t="shared" si="0"/>
        <v>Arogno</v>
      </c>
      <c r="G9" s="16" t="s">
        <v>33</v>
      </c>
    </row>
    <row r="10" spans="1:7" x14ac:dyDescent="0.25">
      <c r="A10" s="15">
        <v>8</v>
      </c>
      <c r="B10" s="15">
        <v>8</v>
      </c>
      <c r="C10" s="15">
        <v>8</v>
      </c>
      <c r="D10" s="15">
        <v>1907</v>
      </c>
      <c r="F10" s="16" t="str">
        <f t="shared" si="0"/>
        <v>Ascona</v>
      </c>
      <c r="G10" s="16" t="s">
        <v>34</v>
      </c>
    </row>
    <row r="11" spans="1:7" x14ac:dyDescent="0.25">
      <c r="A11" s="15">
        <v>9</v>
      </c>
      <c r="B11" s="15">
        <v>9</v>
      </c>
      <c r="C11" s="15">
        <v>9</v>
      </c>
      <c r="D11" s="15">
        <v>1908</v>
      </c>
      <c r="F11" s="16" t="str">
        <f t="shared" si="0"/>
        <v>Astano</v>
      </c>
      <c r="G11" s="16" t="s">
        <v>35</v>
      </c>
    </row>
    <row r="12" spans="1:7" x14ac:dyDescent="0.25">
      <c r="A12" s="15">
        <v>10</v>
      </c>
      <c r="B12" s="15">
        <v>10</v>
      </c>
      <c r="C12" s="15">
        <v>10</v>
      </c>
      <c r="D12" s="15">
        <v>1909</v>
      </c>
      <c r="F12" s="16" t="str">
        <f t="shared" si="0"/>
        <v>Avegno Gordevio</v>
      </c>
      <c r="G12" s="16" t="s">
        <v>36</v>
      </c>
    </row>
    <row r="13" spans="1:7" x14ac:dyDescent="0.25">
      <c r="B13" s="15">
        <v>11</v>
      </c>
      <c r="C13" s="15">
        <v>11</v>
      </c>
      <c r="D13" s="15">
        <v>1910</v>
      </c>
      <c r="F13" s="16" t="str">
        <f t="shared" si="0"/>
        <v>Balerna</v>
      </c>
      <c r="G13" s="16" t="s">
        <v>37</v>
      </c>
    </row>
    <row r="14" spans="1:7" x14ac:dyDescent="0.25">
      <c r="B14" s="15">
        <v>12</v>
      </c>
      <c r="C14" s="15">
        <v>12</v>
      </c>
      <c r="D14" s="15">
        <v>1911</v>
      </c>
      <c r="F14" s="16" t="str">
        <f t="shared" si="0"/>
        <v>Bedano</v>
      </c>
      <c r="G14" s="16" t="s">
        <v>38</v>
      </c>
    </row>
    <row r="15" spans="1:7" x14ac:dyDescent="0.25">
      <c r="B15" s="15">
        <v>13</v>
      </c>
      <c r="D15" s="15">
        <v>1912</v>
      </c>
      <c r="F15" s="16" t="str">
        <f t="shared" si="0"/>
        <v>Bedigliora</v>
      </c>
      <c r="G15" s="16" t="s">
        <v>39</v>
      </c>
    </row>
    <row r="16" spans="1:7" x14ac:dyDescent="0.25">
      <c r="B16" s="15">
        <v>14</v>
      </c>
      <c r="D16" s="15">
        <v>1913</v>
      </c>
      <c r="F16" s="16" t="str">
        <f t="shared" si="0"/>
        <v>Bedretto</v>
      </c>
      <c r="G16" s="16" t="s">
        <v>40</v>
      </c>
    </row>
    <row r="17" spans="2:7" x14ac:dyDescent="0.25">
      <c r="B17" s="15">
        <v>15</v>
      </c>
      <c r="D17" s="15">
        <v>1914</v>
      </c>
      <c r="F17" s="16" t="str">
        <f t="shared" si="0"/>
        <v>Bellinzona</v>
      </c>
      <c r="G17" s="16" t="s">
        <v>41</v>
      </c>
    </row>
    <row r="18" spans="2:7" x14ac:dyDescent="0.25">
      <c r="B18" s="15">
        <v>16</v>
      </c>
      <c r="D18" s="15">
        <v>1915</v>
      </c>
      <c r="F18" s="16" t="str">
        <f t="shared" si="0"/>
        <v>Biasca</v>
      </c>
      <c r="G18" s="16" t="s">
        <v>42</v>
      </c>
    </row>
    <row r="19" spans="2:7" x14ac:dyDescent="0.25">
      <c r="B19" s="15">
        <v>17</v>
      </c>
      <c r="D19" s="15">
        <v>1916</v>
      </c>
      <c r="F19" s="16" t="str">
        <f t="shared" si="0"/>
        <v>Bioggio</v>
      </c>
      <c r="G19" s="16" t="s">
        <v>43</v>
      </c>
    </row>
    <row r="20" spans="2:7" x14ac:dyDescent="0.25">
      <c r="B20" s="15">
        <v>18</v>
      </c>
      <c r="D20" s="15">
        <v>1917</v>
      </c>
      <c r="F20" s="16" t="str">
        <f t="shared" si="0"/>
        <v>Bissone</v>
      </c>
      <c r="G20" s="16" t="s">
        <v>44</v>
      </c>
    </row>
    <row r="21" spans="2:7" x14ac:dyDescent="0.25">
      <c r="B21" s="15">
        <v>19</v>
      </c>
      <c r="D21" s="15">
        <v>1918</v>
      </c>
      <c r="F21" s="16" t="str">
        <f t="shared" si="0"/>
        <v>Blenio</v>
      </c>
      <c r="G21" s="16" t="s">
        <v>45</v>
      </c>
    </row>
    <row r="22" spans="2:7" x14ac:dyDescent="0.25">
      <c r="B22" s="15">
        <v>20</v>
      </c>
      <c r="D22" s="15">
        <v>1919</v>
      </c>
      <c r="F22" s="16" t="str">
        <f t="shared" si="0"/>
        <v>Bodio</v>
      </c>
      <c r="G22" s="16" t="s">
        <v>46</v>
      </c>
    </row>
    <row r="23" spans="2:7" x14ac:dyDescent="0.25">
      <c r="B23" s="15">
        <v>21</v>
      </c>
      <c r="D23" s="15">
        <v>1920</v>
      </c>
      <c r="F23" s="16" t="str">
        <f t="shared" si="0"/>
        <v>Bosco Gurin</v>
      </c>
      <c r="G23" s="16" t="s">
        <v>47</v>
      </c>
    </row>
    <row r="24" spans="2:7" x14ac:dyDescent="0.25">
      <c r="B24" s="15">
        <v>22</v>
      </c>
      <c r="D24" s="15">
        <v>1921</v>
      </c>
      <c r="F24" s="16" t="str">
        <f t="shared" si="0"/>
        <v>Breggia</v>
      </c>
      <c r="G24" s="16" t="s">
        <v>48</v>
      </c>
    </row>
    <row r="25" spans="2:7" x14ac:dyDescent="0.25">
      <c r="B25" s="15">
        <v>23</v>
      </c>
      <c r="D25" s="15">
        <v>1922</v>
      </c>
      <c r="F25" s="16" t="str">
        <f t="shared" si="0"/>
        <v>Brione S/Minusio</v>
      </c>
      <c r="G25" s="16" t="s">
        <v>49</v>
      </c>
    </row>
    <row r="26" spans="2:7" x14ac:dyDescent="0.25">
      <c r="B26" s="15">
        <v>24</v>
      </c>
      <c r="D26" s="15">
        <v>1923</v>
      </c>
      <c r="F26" s="16" t="str">
        <f t="shared" si="0"/>
        <v>Brissago</v>
      </c>
      <c r="G26" s="16" t="s">
        <v>50</v>
      </c>
    </row>
    <row r="27" spans="2:7" x14ac:dyDescent="0.25">
      <c r="B27" s="15">
        <v>25</v>
      </c>
      <c r="D27" s="15">
        <v>1924</v>
      </c>
      <c r="F27" s="16" t="str">
        <f t="shared" si="0"/>
        <v>Brusino Arsizio</v>
      </c>
      <c r="G27" s="16" t="s">
        <v>51</v>
      </c>
    </row>
    <row r="28" spans="2:7" x14ac:dyDescent="0.25">
      <c r="B28" s="15">
        <v>26</v>
      </c>
      <c r="D28" s="15">
        <v>1925</v>
      </c>
      <c r="F28" s="16" t="str">
        <f t="shared" si="0"/>
        <v>Cademario</v>
      </c>
      <c r="G28" s="16" t="s">
        <v>52</v>
      </c>
    </row>
    <row r="29" spans="2:7" x14ac:dyDescent="0.25">
      <c r="B29" s="15">
        <v>27</v>
      </c>
      <c r="D29" s="15">
        <v>1926</v>
      </c>
      <c r="F29" s="16" t="str">
        <f t="shared" si="0"/>
        <v>Cadempino</v>
      </c>
      <c r="G29" s="16" t="s">
        <v>53</v>
      </c>
    </row>
    <row r="30" spans="2:7" x14ac:dyDescent="0.25">
      <c r="B30" s="15">
        <v>28</v>
      </c>
      <c r="D30" s="15">
        <v>1927</v>
      </c>
      <c r="F30" s="16" t="str">
        <f t="shared" si="0"/>
        <v>Cadenazzo</v>
      </c>
      <c r="G30" s="16" t="s">
        <v>54</v>
      </c>
    </row>
    <row r="31" spans="2:7" x14ac:dyDescent="0.25">
      <c r="B31" s="15">
        <v>29</v>
      </c>
      <c r="D31" s="15">
        <v>1928</v>
      </c>
      <c r="F31" s="16" t="str">
        <f t="shared" si="0"/>
        <v>Campo (Vallemaggia)</v>
      </c>
      <c r="G31" s="16" t="s">
        <v>55</v>
      </c>
    </row>
    <row r="32" spans="2:7" x14ac:dyDescent="0.25">
      <c r="B32" s="15">
        <v>30</v>
      </c>
      <c r="D32" s="15">
        <v>1929</v>
      </c>
      <c r="F32" s="16" t="str">
        <f t="shared" si="0"/>
        <v>Canobbio</v>
      </c>
      <c r="G32" s="16" t="s">
        <v>56</v>
      </c>
    </row>
    <row r="33" spans="2:7" x14ac:dyDescent="0.25">
      <c r="B33" s="15">
        <v>31</v>
      </c>
      <c r="D33" s="15">
        <v>1930</v>
      </c>
      <c r="F33" s="16" t="str">
        <f t="shared" si="0"/>
        <v>Capriasca</v>
      </c>
      <c r="G33" s="16" t="s">
        <v>57</v>
      </c>
    </row>
    <row r="34" spans="2:7" x14ac:dyDescent="0.25">
      <c r="D34" s="15">
        <v>1931</v>
      </c>
      <c r="F34" s="16" t="str">
        <f t="shared" si="0"/>
        <v>Caslano</v>
      </c>
      <c r="G34" s="16" t="s">
        <v>58</v>
      </c>
    </row>
    <row r="35" spans="2:7" x14ac:dyDescent="0.25">
      <c r="D35" s="15">
        <v>1932</v>
      </c>
      <c r="F35" s="16" t="str">
        <f t="shared" si="0"/>
        <v>Castel San Pietro</v>
      </c>
      <c r="G35" s="16" t="s">
        <v>59</v>
      </c>
    </row>
    <row r="36" spans="2:7" x14ac:dyDescent="0.25">
      <c r="D36" s="15">
        <v>1933</v>
      </c>
      <c r="F36" s="16" t="str">
        <f t="shared" si="0"/>
        <v>Centovalli</v>
      </c>
      <c r="G36" s="16" t="s">
        <v>60</v>
      </c>
    </row>
    <row r="37" spans="2:7" x14ac:dyDescent="0.25">
      <c r="D37" s="15">
        <v>1934</v>
      </c>
      <c r="F37" s="16" t="str">
        <f t="shared" si="0"/>
        <v>Cerentino</v>
      </c>
      <c r="G37" s="16" t="s">
        <v>61</v>
      </c>
    </row>
    <row r="38" spans="2:7" x14ac:dyDescent="0.25">
      <c r="D38" s="15">
        <v>1935</v>
      </c>
      <c r="F38" s="16" t="str">
        <f t="shared" si="0"/>
        <v>Cevio</v>
      </c>
      <c r="G38" s="16" t="s">
        <v>62</v>
      </c>
    </row>
    <row r="39" spans="2:7" x14ac:dyDescent="0.25">
      <c r="D39" s="15">
        <v>1936</v>
      </c>
      <c r="F39" s="16" t="str">
        <f t="shared" si="0"/>
        <v>Chiasso</v>
      </c>
      <c r="G39" s="16" t="s">
        <v>63</v>
      </c>
    </row>
    <row r="40" spans="2:7" x14ac:dyDescent="0.25">
      <c r="D40" s="15">
        <v>1937</v>
      </c>
      <c r="F40" s="16" t="str">
        <f t="shared" si="0"/>
        <v>Coldrerio</v>
      </c>
      <c r="G40" s="16" t="s">
        <v>64</v>
      </c>
    </row>
    <row r="41" spans="2:7" x14ac:dyDescent="0.25">
      <c r="D41" s="15">
        <v>1938</v>
      </c>
      <c r="F41" s="16" t="str">
        <f t="shared" si="0"/>
        <v>Collina D'Oro</v>
      </c>
      <c r="G41" s="16" t="s">
        <v>65</v>
      </c>
    </row>
    <row r="42" spans="2:7" x14ac:dyDescent="0.25">
      <c r="D42" s="15">
        <v>1939</v>
      </c>
      <c r="F42" s="16" t="str">
        <f t="shared" si="0"/>
        <v>Comano</v>
      </c>
      <c r="G42" s="16" t="s">
        <v>66</v>
      </c>
    </row>
    <row r="43" spans="2:7" x14ac:dyDescent="0.25">
      <c r="D43" s="15">
        <v>1940</v>
      </c>
      <c r="F43" s="16" t="str">
        <f t="shared" si="0"/>
        <v>Cugnasco-Gerra</v>
      </c>
      <c r="G43" s="16" t="s">
        <v>67</v>
      </c>
    </row>
    <row r="44" spans="2:7" x14ac:dyDescent="0.25">
      <c r="D44" s="15">
        <v>1941</v>
      </c>
      <c r="F44" s="16" t="str">
        <f t="shared" si="0"/>
        <v>Cureglia</v>
      </c>
      <c r="G44" s="16" t="s">
        <v>68</v>
      </c>
    </row>
    <row r="45" spans="2:7" x14ac:dyDescent="0.25">
      <c r="D45" s="15">
        <v>1942</v>
      </c>
      <c r="F45" s="16" t="str">
        <f t="shared" si="0"/>
        <v>Curio</v>
      </c>
      <c r="G45" s="16" t="s">
        <v>69</v>
      </c>
    </row>
    <row r="46" spans="2:7" x14ac:dyDescent="0.25">
      <c r="D46" s="15">
        <v>1943</v>
      </c>
      <c r="F46" s="16" t="str">
        <f t="shared" si="0"/>
        <v>Dalpe</v>
      </c>
      <c r="G46" s="16" t="s">
        <v>70</v>
      </c>
    </row>
    <row r="47" spans="2:7" x14ac:dyDescent="0.25">
      <c r="D47" s="15">
        <v>1944</v>
      </c>
      <c r="F47" s="16" t="str">
        <f t="shared" si="0"/>
        <v>Faido</v>
      </c>
      <c r="G47" s="16" t="s">
        <v>71</v>
      </c>
    </row>
    <row r="48" spans="2:7" x14ac:dyDescent="0.25">
      <c r="D48" s="15">
        <v>1945</v>
      </c>
      <c r="F48" s="16" t="str">
        <f t="shared" si="0"/>
        <v>Gambarogno</v>
      </c>
      <c r="G48" s="16" t="s">
        <v>72</v>
      </c>
    </row>
    <row r="49" spans="4:7" x14ac:dyDescent="0.25">
      <c r="D49" s="15">
        <v>1946</v>
      </c>
      <c r="F49" s="16" t="str">
        <f t="shared" si="0"/>
        <v>Giornico</v>
      </c>
      <c r="G49" s="16" t="s">
        <v>73</v>
      </c>
    </row>
    <row r="50" spans="4:7" x14ac:dyDescent="0.25">
      <c r="D50" s="15">
        <v>1947</v>
      </c>
      <c r="F50" s="16" t="str">
        <f t="shared" si="0"/>
        <v>Gordola</v>
      </c>
      <c r="G50" s="16" t="s">
        <v>74</v>
      </c>
    </row>
    <row r="51" spans="4:7" x14ac:dyDescent="0.25">
      <c r="D51" s="15">
        <v>1948</v>
      </c>
      <c r="F51" s="16" t="str">
        <f t="shared" si="0"/>
        <v>Grancia</v>
      </c>
      <c r="G51" s="16" t="s">
        <v>75</v>
      </c>
    </row>
    <row r="52" spans="4:7" x14ac:dyDescent="0.25">
      <c r="D52" s="15">
        <v>1949</v>
      </c>
      <c r="F52" s="16" t="str">
        <f t="shared" si="0"/>
        <v>Gravesano</v>
      </c>
      <c r="G52" s="16" t="s">
        <v>76</v>
      </c>
    </row>
    <row r="53" spans="4:7" x14ac:dyDescent="0.25">
      <c r="D53" s="15">
        <v>1950</v>
      </c>
      <c r="F53" s="16" t="str">
        <f t="shared" si="0"/>
        <v>Isone</v>
      </c>
      <c r="G53" s="16" t="s">
        <v>77</v>
      </c>
    </row>
    <row r="54" spans="4:7" x14ac:dyDescent="0.25">
      <c r="D54" s="15">
        <v>1951</v>
      </c>
      <c r="F54" s="16" t="str">
        <f t="shared" si="0"/>
        <v>Lamone</v>
      </c>
      <c r="G54" s="16" t="s">
        <v>78</v>
      </c>
    </row>
    <row r="55" spans="4:7" x14ac:dyDescent="0.25">
      <c r="D55" s="15">
        <v>1952</v>
      </c>
      <c r="F55" s="16" t="str">
        <f t="shared" si="0"/>
        <v>Lavertezzo</v>
      </c>
      <c r="G55" s="16" t="s">
        <v>79</v>
      </c>
    </row>
    <row r="56" spans="4:7" x14ac:dyDescent="0.25">
      <c r="D56" s="15">
        <v>1953</v>
      </c>
      <c r="F56" s="16" t="str">
        <f t="shared" si="0"/>
        <v>Lavizzara</v>
      </c>
      <c r="G56" s="16" t="s">
        <v>80</v>
      </c>
    </row>
    <row r="57" spans="4:7" x14ac:dyDescent="0.25">
      <c r="D57" s="15">
        <v>1954</v>
      </c>
      <c r="F57" s="16" t="str">
        <f t="shared" si="0"/>
        <v>Linescio</v>
      </c>
      <c r="G57" s="16" t="s">
        <v>81</v>
      </c>
    </row>
    <row r="58" spans="4:7" x14ac:dyDescent="0.25">
      <c r="D58" s="15">
        <v>1955</v>
      </c>
      <c r="F58" s="16" t="str">
        <f t="shared" si="0"/>
        <v>Locarno</v>
      </c>
      <c r="G58" s="16" t="s">
        <v>82</v>
      </c>
    </row>
    <row r="59" spans="4:7" x14ac:dyDescent="0.25">
      <c r="D59" s="15">
        <v>1956</v>
      </c>
      <c r="F59" s="16" t="str">
        <f t="shared" si="0"/>
        <v>Losone</v>
      </c>
      <c r="G59" s="16" t="s">
        <v>83</v>
      </c>
    </row>
    <row r="60" spans="4:7" x14ac:dyDescent="0.25">
      <c r="D60" s="15">
        <v>1957</v>
      </c>
      <c r="F60" s="16" t="str">
        <f t="shared" si="0"/>
        <v>Lugano</v>
      </c>
      <c r="G60" s="16" t="s">
        <v>84</v>
      </c>
    </row>
    <row r="61" spans="4:7" x14ac:dyDescent="0.25">
      <c r="D61" s="15">
        <v>1958</v>
      </c>
      <c r="F61" s="16" t="str">
        <f t="shared" si="0"/>
        <v>Lumino</v>
      </c>
      <c r="G61" s="16" t="s">
        <v>85</v>
      </c>
    </row>
    <row r="62" spans="4:7" x14ac:dyDescent="0.25">
      <c r="D62" s="15">
        <v>1959</v>
      </c>
      <c r="F62" s="16" t="str">
        <f t="shared" si="0"/>
        <v>Maggia</v>
      </c>
      <c r="G62" s="16" t="s">
        <v>86</v>
      </c>
    </row>
    <row r="63" spans="4:7" x14ac:dyDescent="0.25">
      <c r="D63" s="15">
        <v>1960</v>
      </c>
      <c r="F63" s="16" t="str">
        <f t="shared" si="0"/>
        <v>Magliaso</v>
      </c>
      <c r="G63" s="16" t="s">
        <v>87</v>
      </c>
    </row>
    <row r="64" spans="4:7" x14ac:dyDescent="0.25">
      <c r="D64" s="15">
        <v>1961</v>
      </c>
      <c r="F64" s="16" t="str">
        <f t="shared" si="0"/>
        <v>Manno</v>
      </c>
      <c r="G64" s="16" t="s">
        <v>88</v>
      </c>
    </row>
    <row r="65" spans="4:7" x14ac:dyDescent="0.25">
      <c r="D65" s="15">
        <v>1962</v>
      </c>
      <c r="F65" s="16" t="str">
        <f t="shared" si="0"/>
        <v>Massagno</v>
      </c>
      <c r="G65" s="16" t="s">
        <v>89</v>
      </c>
    </row>
    <row r="66" spans="4:7" x14ac:dyDescent="0.25">
      <c r="D66" s="15">
        <v>1963</v>
      </c>
      <c r="F66" s="16" t="str">
        <f t="shared" si="0"/>
        <v>Melide</v>
      </c>
      <c r="G66" s="16" t="s">
        <v>90</v>
      </c>
    </row>
    <row r="67" spans="4:7" x14ac:dyDescent="0.25">
      <c r="D67" s="15">
        <v>1964</v>
      </c>
      <c r="F67" s="16" t="str">
        <f t="shared" si="0"/>
        <v>Mendrisio</v>
      </c>
      <c r="G67" s="16" t="s">
        <v>91</v>
      </c>
    </row>
    <row r="68" spans="4:7" x14ac:dyDescent="0.25">
      <c r="D68" s="15">
        <v>1965</v>
      </c>
      <c r="F68" s="16" t="str">
        <f t="shared" ref="F68:F108" si="1">PROPER(TRIM(G68))</f>
        <v>Mergoscia</v>
      </c>
      <c r="G68" s="16" t="s">
        <v>92</v>
      </c>
    </row>
    <row r="69" spans="4:7" x14ac:dyDescent="0.25">
      <c r="D69" s="15">
        <v>1966</v>
      </c>
      <c r="F69" s="16" t="str">
        <f t="shared" si="1"/>
        <v>Mezzovico-Vira</v>
      </c>
      <c r="G69" s="16" t="s">
        <v>93</v>
      </c>
    </row>
    <row r="70" spans="4:7" x14ac:dyDescent="0.25">
      <c r="D70" s="15">
        <v>1967</v>
      </c>
      <c r="F70" s="16" t="str">
        <f t="shared" si="1"/>
        <v>Miglieglia</v>
      </c>
      <c r="G70" s="16" t="s">
        <v>94</v>
      </c>
    </row>
    <row r="71" spans="4:7" x14ac:dyDescent="0.25">
      <c r="D71" s="15">
        <v>1968</v>
      </c>
      <c r="F71" s="16" t="str">
        <f t="shared" si="1"/>
        <v>Minusio</v>
      </c>
      <c r="G71" s="16" t="s">
        <v>95</v>
      </c>
    </row>
    <row r="72" spans="4:7" x14ac:dyDescent="0.25">
      <c r="D72" s="15">
        <v>1969</v>
      </c>
      <c r="F72" s="16" t="str">
        <f t="shared" si="1"/>
        <v>Monteceneri</v>
      </c>
      <c r="G72" s="16" t="s">
        <v>96</v>
      </c>
    </row>
    <row r="73" spans="4:7" x14ac:dyDescent="0.25">
      <c r="D73" s="15">
        <v>1970</v>
      </c>
      <c r="F73" s="16" t="str">
        <f t="shared" si="1"/>
        <v>Morbio Inferiore</v>
      </c>
      <c r="G73" s="16" t="s">
        <v>97</v>
      </c>
    </row>
    <row r="74" spans="4:7" x14ac:dyDescent="0.25">
      <c r="D74" s="15">
        <v>1971</v>
      </c>
      <c r="F74" s="16" t="str">
        <f t="shared" si="1"/>
        <v>Morcote</v>
      </c>
      <c r="G74" s="16" t="s">
        <v>98</v>
      </c>
    </row>
    <row r="75" spans="4:7" x14ac:dyDescent="0.25">
      <c r="D75" s="15">
        <v>1972</v>
      </c>
      <c r="F75" s="16" t="str">
        <f t="shared" si="1"/>
        <v>Muralto</v>
      </c>
      <c r="G75" s="16" t="s">
        <v>99</v>
      </c>
    </row>
    <row r="76" spans="4:7" x14ac:dyDescent="0.25">
      <c r="D76" s="15">
        <v>1973</v>
      </c>
      <c r="F76" s="16" t="str">
        <f t="shared" si="1"/>
        <v>Muzzano</v>
      </c>
      <c r="G76" s="16" t="s">
        <v>100</v>
      </c>
    </row>
    <row r="77" spans="4:7" x14ac:dyDescent="0.25">
      <c r="D77" s="15">
        <v>1974</v>
      </c>
      <c r="F77" s="16" t="str">
        <f t="shared" si="1"/>
        <v>Neggio</v>
      </c>
      <c r="G77" s="16" t="s">
        <v>101</v>
      </c>
    </row>
    <row r="78" spans="4:7" x14ac:dyDescent="0.25">
      <c r="D78" s="15">
        <v>1975</v>
      </c>
      <c r="F78" s="16" t="str">
        <f t="shared" si="1"/>
        <v>Novaggio</v>
      </c>
      <c r="G78" s="16" t="s">
        <v>102</v>
      </c>
    </row>
    <row r="79" spans="4:7" x14ac:dyDescent="0.25">
      <c r="D79" s="15">
        <v>1976</v>
      </c>
      <c r="F79" s="16" t="str">
        <f t="shared" si="1"/>
        <v>Novazzano</v>
      </c>
      <c r="G79" s="16" t="s">
        <v>103</v>
      </c>
    </row>
    <row r="80" spans="4:7" x14ac:dyDescent="0.25">
      <c r="D80" s="15">
        <v>1977</v>
      </c>
      <c r="F80" s="16" t="str">
        <f t="shared" si="1"/>
        <v>Onsernone</v>
      </c>
      <c r="G80" s="16" t="s">
        <v>104</v>
      </c>
    </row>
    <row r="81" spans="4:7" x14ac:dyDescent="0.25">
      <c r="D81" s="15">
        <v>1978</v>
      </c>
      <c r="F81" s="16" t="str">
        <f t="shared" si="1"/>
        <v>Origlio</v>
      </c>
      <c r="G81" s="16" t="s">
        <v>105</v>
      </c>
    </row>
    <row r="82" spans="4:7" x14ac:dyDescent="0.25">
      <c r="D82" s="15">
        <v>1979</v>
      </c>
      <c r="F82" s="16" t="str">
        <f t="shared" si="1"/>
        <v>Orselina</v>
      </c>
      <c r="G82" s="16" t="s">
        <v>106</v>
      </c>
    </row>
    <row r="83" spans="4:7" x14ac:dyDescent="0.25">
      <c r="D83" s="15">
        <v>1980</v>
      </c>
      <c r="F83" s="16" t="str">
        <f t="shared" si="1"/>
        <v>Paradiso</v>
      </c>
      <c r="G83" s="16" t="s">
        <v>107</v>
      </c>
    </row>
    <row r="84" spans="4:7" x14ac:dyDescent="0.25">
      <c r="D84" s="15">
        <v>1981</v>
      </c>
      <c r="F84" s="16" t="str">
        <f t="shared" si="1"/>
        <v>Personico</v>
      </c>
      <c r="G84" s="16" t="s">
        <v>108</v>
      </c>
    </row>
    <row r="85" spans="4:7" x14ac:dyDescent="0.25">
      <c r="D85" s="15">
        <v>1982</v>
      </c>
      <c r="F85" s="16" t="str">
        <f t="shared" si="1"/>
        <v>Pollegio</v>
      </c>
      <c r="G85" s="16" t="s">
        <v>109</v>
      </c>
    </row>
    <row r="86" spans="4:7" x14ac:dyDescent="0.25">
      <c r="D86" s="15">
        <v>1983</v>
      </c>
      <c r="F86" s="16" t="str">
        <f t="shared" si="1"/>
        <v>Ponte Capriasca</v>
      </c>
      <c r="G86" s="16" t="s">
        <v>110</v>
      </c>
    </row>
    <row r="87" spans="4:7" x14ac:dyDescent="0.25">
      <c r="D87" s="15">
        <v>1984</v>
      </c>
      <c r="F87" s="16" t="str">
        <f t="shared" si="1"/>
        <v>Porza</v>
      </c>
      <c r="G87" s="16" t="s">
        <v>111</v>
      </c>
    </row>
    <row r="88" spans="4:7" x14ac:dyDescent="0.25">
      <c r="D88" s="15">
        <v>1985</v>
      </c>
      <c r="F88" s="16" t="str">
        <f t="shared" si="1"/>
        <v>Prato Leventina</v>
      </c>
      <c r="G88" s="16" t="s">
        <v>112</v>
      </c>
    </row>
    <row r="89" spans="4:7" x14ac:dyDescent="0.25">
      <c r="D89" s="15">
        <v>1986</v>
      </c>
      <c r="F89" s="16" t="str">
        <f t="shared" si="1"/>
        <v>Pura</v>
      </c>
      <c r="G89" s="16" t="s">
        <v>113</v>
      </c>
    </row>
    <row r="90" spans="4:7" x14ac:dyDescent="0.25">
      <c r="D90" s="15">
        <v>1987</v>
      </c>
      <c r="F90" s="16" t="str">
        <f t="shared" si="1"/>
        <v>Quinto</v>
      </c>
      <c r="G90" s="16" t="s">
        <v>114</v>
      </c>
    </row>
    <row r="91" spans="4:7" x14ac:dyDescent="0.25">
      <c r="D91" s="15">
        <v>1988</v>
      </c>
      <c r="F91" s="16" t="str">
        <f t="shared" si="1"/>
        <v>Riva San Vitale</v>
      </c>
      <c r="G91" s="16" t="s">
        <v>115</v>
      </c>
    </row>
    <row r="92" spans="4:7" x14ac:dyDescent="0.25">
      <c r="D92" s="15">
        <v>1989</v>
      </c>
      <c r="F92" s="16" t="str">
        <f t="shared" si="1"/>
        <v>Riviera</v>
      </c>
      <c r="G92" s="16" t="s">
        <v>116</v>
      </c>
    </row>
    <row r="93" spans="4:7" x14ac:dyDescent="0.25">
      <c r="D93" s="15">
        <v>1990</v>
      </c>
      <c r="F93" s="16" t="str">
        <f t="shared" si="1"/>
        <v>Ronco Sopra Ascona</v>
      </c>
      <c r="G93" s="16" t="s">
        <v>117</v>
      </c>
    </row>
    <row r="94" spans="4:7" x14ac:dyDescent="0.25">
      <c r="D94" s="15">
        <v>1991</v>
      </c>
      <c r="F94" s="16" t="str">
        <f t="shared" si="1"/>
        <v>Sant'Antonino</v>
      </c>
      <c r="G94" s="16" t="s">
        <v>118</v>
      </c>
    </row>
    <row r="95" spans="4:7" x14ac:dyDescent="0.25">
      <c r="D95" s="15">
        <v>1992</v>
      </c>
      <c r="F95" s="16" t="str">
        <f t="shared" si="1"/>
        <v>Savosa</v>
      </c>
      <c r="G95" s="16" t="s">
        <v>119</v>
      </c>
    </row>
    <row r="96" spans="4:7" x14ac:dyDescent="0.25">
      <c r="D96" s="15">
        <v>1993</v>
      </c>
      <c r="F96" s="16" t="str">
        <f t="shared" si="1"/>
        <v>Serravalle</v>
      </c>
      <c r="G96" s="16" t="s">
        <v>120</v>
      </c>
    </row>
    <row r="97" spans="4:7" x14ac:dyDescent="0.25">
      <c r="D97" s="15">
        <v>1994</v>
      </c>
      <c r="F97" s="16" t="str">
        <f t="shared" si="1"/>
        <v>Sorengo</v>
      </c>
      <c r="G97" s="16" t="s">
        <v>121</v>
      </c>
    </row>
    <row r="98" spans="4:7" x14ac:dyDescent="0.25">
      <c r="D98" s="15">
        <v>1995</v>
      </c>
      <c r="F98" s="16" t="str">
        <f t="shared" si="1"/>
        <v>Stabio</v>
      </c>
      <c r="G98" s="16" t="s">
        <v>122</v>
      </c>
    </row>
    <row r="99" spans="4:7" x14ac:dyDescent="0.25">
      <c r="D99" s="15">
        <v>1996</v>
      </c>
      <c r="F99" s="16" t="str">
        <f t="shared" si="1"/>
        <v>Tenero-Contra</v>
      </c>
      <c r="G99" s="16" t="s">
        <v>123</v>
      </c>
    </row>
    <row r="100" spans="4:7" x14ac:dyDescent="0.25">
      <c r="D100" s="15">
        <v>1997</v>
      </c>
      <c r="F100" s="16" t="str">
        <f t="shared" si="1"/>
        <v>Terre Di Pedemonte</v>
      </c>
      <c r="G100" s="16" t="s">
        <v>124</v>
      </c>
    </row>
    <row r="101" spans="4:7" x14ac:dyDescent="0.25">
      <c r="D101" s="15">
        <v>1998</v>
      </c>
      <c r="F101" s="16" t="str">
        <f t="shared" si="1"/>
        <v>Torricella-Taverne</v>
      </c>
      <c r="G101" s="16" t="s">
        <v>125</v>
      </c>
    </row>
    <row r="102" spans="4:7" x14ac:dyDescent="0.25">
      <c r="D102" s="15">
        <v>1999</v>
      </c>
      <c r="F102" s="16" t="str">
        <f t="shared" si="1"/>
        <v>Tresa</v>
      </c>
      <c r="G102" s="16" t="s">
        <v>126</v>
      </c>
    </row>
    <row r="103" spans="4:7" x14ac:dyDescent="0.25">
      <c r="D103" s="15">
        <v>2000</v>
      </c>
      <c r="F103" s="16" t="str">
        <f t="shared" si="1"/>
        <v>Vacallo</v>
      </c>
      <c r="G103" s="16" t="s">
        <v>127</v>
      </c>
    </row>
    <row r="104" spans="4:7" x14ac:dyDescent="0.25">
      <c r="D104" s="15">
        <v>2001</v>
      </c>
      <c r="F104" s="16" t="str">
        <f t="shared" si="1"/>
        <v>Val Mara</v>
      </c>
      <c r="G104" s="16" t="s">
        <v>128</v>
      </c>
    </row>
    <row r="105" spans="4:7" x14ac:dyDescent="0.25">
      <c r="D105" s="15">
        <v>2002</v>
      </c>
      <c r="F105" s="16" t="str">
        <f t="shared" si="1"/>
        <v>Vernate</v>
      </c>
      <c r="G105" s="16" t="s">
        <v>129</v>
      </c>
    </row>
    <row r="106" spans="4:7" x14ac:dyDescent="0.25">
      <c r="D106" s="15">
        <v>2003</v>
      </c>
      <c r="F106" s="16" t="str">
        <f t="shared" si="1"/>
        <v>Verzasca</v>
      </c>
      <c r="G106" s="16" t="s">
        <v>130</v>
      </c>
    </row>
    <row r="107" spans="4:7" x14ac:dyDescent="0.25">
      <c r="D107" s="15">
        <v>2004</v>
      </c>
      <c r="F107" s="16" t="str">
        <f t="shared" si="1"/>
        <v>Vezia</v>
      </c>
      <c r="G107" s="16" t="s">
        <v>131</v>
      </c>
    </row>
    <row r="108" spans="4:7" x14ac:dyDescent="0.25">
      <c r="D108" s="15">
        <v>2005</v>
      </c>
      <c r="F108" s="16" t="str">
        <f t="shared" si="1"/>
        <v>Vico Morcote</v>
      </c>
      <c r="G108" s="16" t="s">
        <v>132</v>
      </c>
    </row>
    <row r="109" spans="4:7" x14ac:dyDescent="0.25">
      <c r="D109" s="15">
        <v>2006</v>
      </c>
    </row>
    <row r="110" spans="4:7" x14ac:dyDescent="0.25">
      <c r="D110" s="15">
        <v>2007</v>
      </c>
    </row>
    <row r="111" spans="4:7" x14ac:dyDescent="0.25">
      <c r="D111" s="15">
        <v>2008</v>
      </c>
    </row>
    <row r="112" spans="4:7" x14ac:dyDescent="0.25">
      <c r="D112" s="15">
        <v>2009</v>
      </c>
    </row>
    <row r="113" spans="4:7" x14ac:dyDescent="0.25">
      <c r="D113" s="15">
        <v>2010</v>
      </c>
    </row>
    <row r="114" spans="4:7" x14ac:dyDescent="0.25">
      <c r="D114" s="15">
        <v>2011</v>
      </c>
    </row>
    <row r="115" spans="4:7" x14ac:dyDescent="0.25">
      <c r="D115" s="15">
        <v>2012</v>
      </c>
    </row>
    <row r="116" spans="4:7" x14ac:dyDescent="0.25">
      <c r="D116" s="15">
        <v>2013</v>
      </c>
    </row>
    <row r="117" spans="4:7" x14ac:dyDescent="0.25">
      <c r="D117" s="15">
        <v>2014</v>
      </c>
    </row>
    <row r="118" spans="4:7" x14ac:dyDescent="0.25">
      <c r="D118" s="15">
        <v>2015</v>
      </c>
    </row>
    <row r="119" spans="4:7" x14ac:dyDescent="0.25">
      <c r="D119" s="15">
        <v>2016</v>
      </c>
    </row>
    <row r="120" spans="4:7" x14ac:dyDescent="0.25">
      <c r="D120" s="15">
        <v>2017</v>
      </c>
    </row>
    <row r="121" spans="4:7" x14ac:dyDescent="0.25">
      <c r="D121" s="15">
        <v>2018</v>
      </c>
    </row>
    <row r="122" spans="4:7" x14ac:dyDescent="0.25">
      <c r="D122" s="15">
        <v>2019</v>
      </c>
    </row>
    <row r="123" spans="4:7" x14ac:dyDescent="0.25">
      <c r="D123" s="15">
        <v>2020</v>
      </c>
    </row>
    <row r="124" spans="4:7" x14ac:dyDescent="0.25">
      <c r="D124" s="15">
        <v>2021</v>
      </c>
    </row>
    <row r="125" spans="4:7" x14ac:dyDescent="0.25">
      <c r="D125" s="15">
        <v>2022</v>
      </c>
    </row>
    <row r="126" spans="4:7" x14ac:dyDescent="0.25">
      <c r="D126" s="15">
        <v>2023</v>
      </c>
      <c r="G126" s="15" t="str">
        <f t="shared" ref="G126" si="2">LOWER(F126)</f>
        <v/>
      </c>
    </row>
  </sheetData>
  <sheetProtection algorithmName="SHA-512" hashValue="acaks8whtAsrv1hnaFT3lDXjiO1Mq4in3tRMK6tq7VakhYIDvSKK2yvK/lp3cTWWfOTlBpikdsTwjkEGQvWuiA==" saltValue="gRyNPmUtrtxGZ5qC2piyXw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cols>
    <col min="1" max="1" width="13.7109375" style="15" bestFit="1" customWidth="1"/>
    <col min="2" max="2" width="17.28515625" style="15" bestFit="1" customWidth="1"/>
    <col min="3" max="16384" width="9.140625" style="15"/>
  </cols>
  <sheetData>
    <row r="1" spans="1:2" x14ac:dyDescent="0.25">
      <c r="A1" s="15" t="s">
        <v>10</v>
      </c>
      <c r="B1" s="15" t="s">
        <v>133</v>
      </c>
    </row>
    <row r="2" spans="1:2" x14ac:dyDescent="0.25">
      <c r="A2" s="17"/>
      <c r="B2" s="17"/>
    </row>
    <row r="3" spans="1:2" x14ac:dyDescent="0.25">
      <c r="A3" s="17"/>
      <c r="B3" s="17"/>
    </row>
    <row r="4" spans="1:2" x14ac:dyDescent="0.25">
      <c r="A4" s="17"/>
      <c r="B4" s="17"/>
    </row>
    <row r="5" spans="1:2" x14ac:dyDescent="0.25">
      <c r="A5" s="17"/>
      <c r="B5" s="17"/>
    </row>
    <row r="6" spans="1:2" x14ac:dyDescent="0.25">
      <c r="A6" s="17"/>
      <c r="B6" s="17"/>
    </row>
    <row r="7" spans="1:2" x14ac:dyDescent="0.25">
      <c r="A7" s="17"/>
      <c r="B7" s="17"/>
    </row>
    <row r="8" spans="1:2" x14ac:dyDescent="0.25">
      <c r="A8" s="17"/>
      <c r="B8" s="17"/>
    </row>
    <row r="9" spans="1:2" x14ac:dyDescent="0.25">
      <c r="A9" s="17"/>
      <c r="B9" s="17"/>
    </row>
    <row r="10" spans="1:2" x14ac:dyDescent="0.25">
      <c r="A10" s="17"/>
      <c r="B10" s="17"/>
    </row>
    <row r="11" spans="1:2" x14ac:dyDescent="0.25">
      <c r="A11" s="17"/>
      <c r="B11" s="17"/>
    </row>
  </sheetData>
  <sheetProtection algorithmName="SHA-512" hashValue="C2n5KX+91gVIntY1ty5c3DbhKjK+FOMak1SSmJjJyGhccHyXAMYyFMdl/obhX3JfA+CT51ndxZBf+k84hPMGsA==" saltValue="hpcz6c4+/rMjz/LUr7UJx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workbookViewId="0">
      <selection activeCell="O1" sqref="O1"/>
    </sheetView>
  </sheetViews>
  <sheetFormatPr defaultRowHeight="15" x14ac:dyDescent="0.25"/>
  <cols>
    <col min="1" max="1" width="18" style="15" bestFit="1" customWidth="1"/>
    <col min="2" max="2" width="13.7109375" style="15" bestFit="1" customWidth="1"/>
    <col min="3" max="3" width="15" style="15" bestFit="1" customWidth="1"/>
    <col min="4" max="4" width="15.140625" style="15" bestFit="1" customWidth="1"/>
    <col min="5" max="5" width="6.140625" style="15" bestFit="1" customWidth="1"/>
    <col min="6" max="6" width="12" style="15" bestFit="1" customWidth="1"/>
    <col min="7" max="10" width="7.42578125" style="15" bestFit="1" customWidth="1"/>
    <col min="11" max="11" width="34.42578125" style="15" customWidth="1"/>
    <col min="12" max="12" width="11.42578125" style="15" customWidth="1"/>
    <col min="13" max="13" width="14.140625" style="15" bestFit="1" customWidth="1"/>
    <col min="14" max="14" width="15" style="15" customWidth="1"/>
    <col min="15" max="15" width="16.5703125" style="15" bestFit="1" customWidth="1"/>
    <col min="16" max="16" width="19.85546875" style="15" bestFit="1" customWidth="1"/>
    <col min="17" max="17" width="34.42578125" style="15" bestFit="1" customWidth="1"/>
    <col min="18" max="18" width="6.5703125" style="15" bestFit="1" customWidth="1"/>
    <col min="19" max="16384" width="9.140625" style="15"/>
  </cols>
  <sheetData>
    <row r="1" spans="1:18" x14ac:dyDescent="0.25">
      <c r="A1" s="15" t="s">
        <v>11</v>
      </c>
      <c r="B1" s="15" t="s">
        <v>10</v>
      </c>
      <c r="C1" s="15" t="s">
        <v>12</v>
      </c>
      <c r="D1" s="15" t="s">
        <v>13</v>
      </c>
      <c r="E1" s="15" t="s">
        <v>14</v>
      </c>
      <c r="F1" s="15" t="s">
        <v>15</v>
      </c>
      <c r="G1" s="70" t="s">
        <v>18</v>
      </c>
      <c r="H1" s="70"/>
      <c r="I1" s="70"/>
      <c r="J1" s="15" t="s">
        <v>20</v>
      </c>
      <c r="K1" s="15" t="s">
        <v>152</v>
      </c>
      <c r="L1" s="24" t="s">
        <v>153</v>
      </c>
      <c r="M1" s="15" t="s">
        <v>19</v>
      </c>
      <c r="N1" s="19" t="s">
        <v>136</v>
      </c>
      <c r="O1" s="19" t="s">
        <v>159</v>
      </c>
      <c r="P1" s="15" t="s">
        <v>17</v>
      </c>
      <c r="Q1" s="15" t="s">
        <v>16</v>
      </c>
      <c r="R1" s="15" t="s">
        <v>21</v>
      </c>
    </row>
    <row r="2" spans="1:18" x14ac:dyDescent="0.25">
      <c r="A2" s="17" t="str">
        <f>IFERROR(IF(AND(B2,C2,E2,G2,H2,I2,J2,M2),Riassunto!A12,""),"")</f>
        <v/>
      </c>
      <c r="B2" s="17"/>
      <c r="C2" s="17" t="str">
        <f>IF(Riassunto!B12=0,"",PROPER(TRIM(Riassunto!B12)))</f>
        <v/>
      </c>
      <c r="D2" s="17" t="str">
        <f>IF(Riassunto!D12=0,"",Riassunto!D12)</f>
        <v/>
      </c>
      <c r="E2" s="17" t="str">
        <f>IF(Riassunto!C12=0,"",PROPER(TRIM(Riassunto!C12)))</f>
        <v/>
      </c>
      <c r="F2" s="17" t="str">
        <f>IF(Riassunto!G12=0,"",Riassunto!G12)</f>
        <v/>
      </c>
      <c r="G2" s="17" t="str">
        <f>IF(Riassunto!I12=0,"",Riassunto!I12)</f>
        <v/>
      </c>
      <c r="H2" s="17" t="str">
        <f>IF(Riassunto!J12=0,"",Riassunto!J12)</f>
        <v/>
      </c>
      <c r="I2" s="17" t="str">
        <f>IF(Riassunto!L12=0,"",Riassunto!L12)</f>
        <v/>
      </c>
      <c r="J2" s="17" t="str">
        <f>IF(Riassunto!O12=0,"",UPPER(Riassunto!O12))</f>
        <v/>
      </c>
      <c r="K2" s="17" t="str">
        <f>IF(Riassunto!Q12=0,"",PROPER(TRIM(Riassunto!Q12)))</f>
        <v/>
      </c>
      <c r="L2" s="17" t="str">
        <f>IF(Riassunto!R12=0,"",Riassunto!R12)</f>
        <v/>
      </c>
      <c r="M2" s="17" t="str">
        <f>IF(Riassunto!S12=0,"",PROPER(TRIM(Riassunto!S12)))</f>
        <v/>
      </c>
      <c r="N2" s="17" t="str">
        <f>IF(Riassunto!T12=0,"",PROPER(TRIM(Riassunto!T12)))</f>
        <v/>
      </c>
      <c r="O2" s="17" t="str">
        <f>IF(Riassunto!U12=0,"",PROPER(TRIM(Riassunto!U12)))</f>
        <v/>
      </c>
      <c r="P2" s="17" t="str">
        <f>IF(Riassunto!P12=0,"",Riassunto!P12)</f>
        <v/>
      </c>
      <c r="Q2" s="17" t="str">
        <f>IF(Riassunto!V12=0,"",Riassunto!V12)</f>
        <v/>
      </c>
      <c r="R2" s="17" t="str">
        <f t="shared" ref="R2:R9" si="0">IFERROR(IF(AND(B2,C2,E2,G2,H2,I2,J2,M2),"nuovo",""),"")</f>
        <v/>
      </c>
    </row>
    <row r="3" spans="1:18" x14ac:dyDescent="0.25">
      <c r="A3" s="17" t="str">
        <f>IFERROR(IF(AND(B3,C3,E3,G3,H3,I3,J3,M3),Riassunto!A13,""),"")</f>
        <v/>
      </c>
      <c r="B3" s="17"/>
      <c r="C3" s="17" t="str">
        <f>IF(Riassunto!B13=0,"",PROPER(TRIM(Riassunto!B13)))</f>
        <v/>
      </c>
      <c r="D3" s="17" t="str">
        <f>IF(Riassunto!D13=0,"",Riassunto!D13)</f>
        <v/>
      </c>
      <c r="E3" s="17" t="str">
        <f>IF(Riassunto!C13=0,"",PROPER(TRIM(Riassunto!C13)))</f>
        <v/>
      </c>
      <c r="F3" s="17" t="str">
        <f>IF(Riassunto!G13=0,"",Riassunto!G13)</f>
        <v/>
      </c>
      <c r="G3" s="17" t="str">
        <f>IF(Riassunto!I13=0,"",Riassunto!I13)</f>
        <v/>
      </c>
      <c r="H3" s="17" t="str">
        <f>IF(Riassunto!J13=0,"",Riassunto!J13)</f>
        <v/>
      </c>
      <c r="I3" s="17" t="str">
        <f>IF(Riassunto!L13=0,"",Riassunto!L13)</f>
        <v/>
      </c>
      <c r="J3" s="17" t="str">
        <f>IF(Riassunto!O13=0,"",UPPER(Riassunto!O13))</f>
        <v/>
      </c>
      <c r="K3" s="17" t="str">
        <f>IF(Riassunto!Q13=0,"",PROPER(TRIM(Riassunto!Q13)))</f>
        <v/>
      </c>
      <c r="L3" s="17" t="str">
        <f>IF(Riassunto!R13=0,"",Riassunto!R13)</f>
        <v/>
      </c>
      <c r="M3" s="17" t="str">
        <f>IF(Riassunto!S13=0,"",PROPER(TRIM(Riassunto!S13)))</f>
        <v/>
      </c>
      <c r="N3" s="17" t="str">
        <f>IF(Riassunto!T13=0,"",PROPER(TRIM(Riassunto!T13)))</f>
        <v/>
      </c>
      <c r="O3" s="17" t="str">
        <f>IF(Riassunto!U13=0,"",PROPER(TRIM(Riassunto!U13)))</f>
        <v/>
      </c>
      <c r="P3" s="17" t="str">
        <f>IF(Riassunto!P13=0,"",Riassunto!P13)</f>
        <v/>
      </c>
      <c r="Q3" s="17" t="str">
        <f>IF(Riassunto!V13=0,"",Riassunto!V13)</f>
        <v/>
      </c>
      <c r="R3" s="17" t="str">
        <f t="shared" si="0"/>
        <v/>
      </c>
    </row>
    <row r="4" spans="1:18" x14ac:dyDescent="0.25">
      <c r="A4" s="17" t="str">
        <f>IFERROR(IF(AND(B4,C4,E4,G4,H4,I4,J4,M4),Riassunto!A14,""),"")</f>
        <v/>
      </c>
      <c r="B4" s="17"/>
      <c r="C4" s="17" t="str">
        <f>IF(Riassunto!B14=0,"",PROPER(TRIM(Riassunto!B14)))</f>
        <v/>
      </c>
      <c r="D4" s="17" t="str">
        <f>IF(Riassunto!D14=0,"",Riassunto!D14)</f>
        <v/>
      </c>
      <c r="E4" s="17" t="str">
        <f>IF(Riassunto!C14=0,"",PROPER(TRIM(Riassunto!C14)))</f>
        <v/>
      </c>
      <c r="F4" s="17" t="str">
        <f>IF(Riassunto!G14=0,"",Riassunto!G14)</f>
        <v/>
      </c>
      <c r="G4" s="17" t="str">
        <f>IF(Riassunto!I14=0,"",Riassunto!I14)</f>
        <v/>
      </c>
      <c r="H4" s="17" t="str">
        <f>IF(Riassunto!J14=0,"",Riassunto!J14)</f>
        <v/>
      </c>
      <c r="I4" s="17" t="str">
        <f>IF(Riassunto!L14=0,"",Riassunto!L14)</f>
        <v/>
      </c>
      <c r="J4" s="17" t="str">
        <f>IF(Riassunto!O14=0,"",UPPER(Riassunto!O14))</f>
        <v/>
      </c>
      <c r="K4" s="17" t="str">
        <f>IF(Riassunto!Q14=0,"",PROPER(TRIM(Riassunto!Q14)))</f>
        <v/>
      </c>
      <c r="L4" s="17" t="str">
        <f>IF(Riassunto!R14=0,"",Riassunto!R14)</f>
        <v/>
      </c>
      <c r="M4" s="17" t="str">
        <f>IF(Riassunto!S14=0,"",PROPER(TRIM(Riassunto!S14)))</f>
        <v/>
      </c>
      <c r="N4" s="17" t="str">
        <f>IF(Riassunto!T14=0,"",PROPER(TRIM(Riassunto!T14)))</f>
        <v/>
      </c>
      <c r="O4" s="17" t="str">
        <f>IF(Riassunto!U14=0,"",PROPER(TRIM(Riassunto!U14)))</f>
        <v/>
      </c>
      <c r="P4" s="17" t="str">
        <f>IF(Riassunto!P14=0,"",Riassunto!P14)</f>
        <v/>
      </c>
      <c r="Q4" s="17" t="str">
        <f>IF(Riassunto!V14=0,"",Riassunto!V14)</f>
        <v/>
      </c>
      <c r="R4" s="17" t="str">
        <f t="shared" si="0"/>
        <v/>
      </c>
    </row>
    <row r="5" spans="1:18" x14ac:dyDescent="0.25">
      <c r="A5" s="17" t="str">
        <f>IFERROR(IF(AND(B5,C5,E5,G5,H5,I5,J5,M5),Riassunto!A15,""),"")</f>
        <v/>
      </c>
      <c r="B5" s="17"/>
      <c r="C5" s="17" t="str">
        <f>IF(Riassunto!B15=0,"",PROPER(TRIM(Riassunto!B15)))</f>
        <v/>
      </c>
      <c r="D5" s="17" t="str">
        <f>IF(Riassunto!D15=0,"",Riassunto!D15)</f>
        <v/>
      </c>
      <c r="E5" s="17" t="str">
        <f>IF(Riassunto!C15=0,"",PROPER(TRIM(Riassunto!C15)))</f>
        <v/>
      </c>
      <c r="F5" s="17" t="str">
        <f>IF(Riassunto!G15=0,"",Riassunto!G15)</f>
        <v/>
      </c>
      <c r="G5" s="17" t="str">
        <f>IF(Riassunto!I15=0,"",Riassunto!I15)</f>
        <v/>
      </c>
      <c r="H5" s="17" t="str">
        <f>IF(Riassunto!J15=0,"",Riassunto!J15)</f>
        <v/>
      </c>
      <c r="I5" s="17" t="str">
        <f>IF(Riassunto!L15=0,"",Riassunto!L15)</f>
        <v/>
      </c>
      <c r="J5" s="17" t="str">
        <f>IF(Riassunto!O15=0,"",UPPER(Riassunto!O15))</f>
        <v/>
      </c>
      <c r="K5" s="17" t="str">
        <f>IF(Riassunto!Q15=0,"",PROPER(TRIM(Riassunto!Q15)))</f>
        <v/>
      </c>
      <c r="L5" s="17" t="str">
        <f>IF(Riassunto!R15=0,"",Riassunto!R15)</f>
        <v/>
      </c>
      <c r="M5" s="17" t="str">
        <f>IF(Riassunto!S15=0,"",PROPER(TRIM(Riassunto!S15)))</f>
        <v/>
      </c>
      <c r="N5" s="17" t="str">
        <f>IF(Riassunto!T15=0,"",PROPER(TRIM(Riassunto!T15)))</f>
        <v/>
      </c>
      <c r="O5" s="17" t="str">
        <f>IF(Riassunto!U15=0,"",PROPER(TRIM(Riassunto!U15)))</f>
        <v/>
      </c>
      <c r="P5" s="17" t="str">
        <f>IF(Riassunto!P15=0,"",Riassunto!P15)</f>
        <v/>
      </c>
      <c r="Q5" s="17" t="str">
        <f>IF(Riassunto!V15=0,"",Riassunto!V15)</f>
        <v/>
      </c>
      <c r="R5" s="17" t="str">
        <f t="shared" si="0"/>
        <v/>
      </c>
    </row>
    <row r="6" spans="1:18" x14ac:dyDescent="0.25">
      <c r="A6" s="17" t="str">
        <f>IFERROR(IF(AND(B6,C6,E6,G6,H6,I6,J6,M6),Riassunto!A16,""),"")</f>
        <v/>
      </c>
      <c r="B6" s="17"/>
      <c r="C6" s="17" t="str">
        <f>IF(Riassunto!B16=0,"",PROPER(TRIM(Riassunto!B16)))</f>
        <v/>
      </c>
      <c r="D6" s="17" t="str">
        <f>IF(Riassunto!D16=0,"",Riassunto!D16)</f>
        <v/>
      </c>
      <c r="E6" s="17" t="str">
        <f>IF(Riassunto!C16=0,"",PROPER(TRIM(Riassunto!C16)))</f>
        <v/>
      </c>
      <c r="F6" s="17" t="str">
        <f>IF(Riassunto!G16=0,"",Riassunto!G16)</f>
        <v/>
      </c>
      <c r="G6" s="17" t="str">
        <f>IF(Riassunto!I16=0,"",Riassunto!I16)</f>
        <v/>
      </c>
      <c r="H6" s="17" t="str">
        <f>IF(Riassunto!J16=0,"",Riassunto!J16)</f>
        <v/>
      </c>
      <c r="I6" s="17" t="str">
        <f>IF(Riassunto!L16=0,"",Riassunto!L16)</f>
        <v/>
      </c>
      <c r="J6" s="17" t="str">
        <f>IF(Riassunto!O16=0,"",UPPER(Riassunto!O16))</f>
        <v/>
      </c>
      <c r="K6" s="17" t="str">
        <f>IF(Riassunto!Q16=0,"",PROPER(TRIM(Riassunto!Q16)))</f>
        <v/>
      </c>
      <c r="L6" s="17" t="str">
        <f>IF(Riassunto!R16=0,"",Riassunto!R16)</f>
        <v/>
      </c>
      <c r="M6" s="17" t="str">
        <f>IF(Riassunto!S16=0,"",PROPER(TRIM(Riassunto!S16)))</f>
        <v/>
      </c>
      <c r="N6" s="17" t="str">
        <f>IF(Riassunto!T16=0,"",PROPER(TRIM(Riassunto!T16)))</f>
        <v/>
      </c>
      <c r="O6" s="17" t="str">
        <f>IF(Riassunto!U16=0,"",PROPER(TRIM(Riassunto!U16)))</f>
        <v/>
      </c>
      <c r="P6" s="17" t="str">
        <f>IF(Riassunto!P16=0,"",Riassunto!P16)</f>
        <v/>
      </c>
      <c r="Q6" s="17" t="str">
        <f>IF(Riassunto!V16=0,"",Riassunto!V16)</f>
        <v/>
      </c>
      <c r="R6" s="17" t="str">
        <f t="shared" si="0"/>
        <v/>
      </c>
    </row>
    <row r="7" spans="1:18" x14ac:dyDescent="0.25">
      <c r="A7" s="17" t="str">
        <f>IFERROR(IF(AND(B7,C7,E7,G7,H7,I7,J7,M7),Riassunto!A17,""),"")</f>
        <v/>
      </c>
      <c r="B7" s="17"/>
      <c r="C7" s="17" t="str">
        <f>IF(Riassunto!B17=0,"",PROPER(TRIM(Riassunto!B17)))</f>
        <v/>
      </c>
      <c r="D7" s="17" t="str">
        <f>IF(Riassunto!D17=0,"",Riassunto!D17)</f>
        <v/>
      </c>
      <c r="E7" s="17" t="str">
        <f>IF(Riassunto!C17=0,"",PROPER(TRIM(Riassunto!C17)))</f>
        <v/>
      </c>
      <c r="F7" s="17" t="str">
        <f>IF(Riassunto!G17=0,"",Riassunto!G17)</f>
        <v/>
      </c>
      <c r="G7" s="17" t="str">
        <f>IF(Riassunto!I17=0,"",Riassunto!I17)</f>
        <v/>
      </c>
      <c r="H7" s="17" t="str">
        <f>IF(Riassunto!J17=0,"",Riassunto!J17)</f>
        <v/>
      </c>
      <c r="I7" s="17" t="str">
        <f>IF(Riassunto!L17=0,"",Riassunto!L17)</f>
        <v/>
      </c>
      <c r="J7" s="17" t="str">
        <f>IF(Riassunto!O17=0,"",UPPER(Riassunto!O17))</f>
        <v/>
      </c>
      <c r="K7" s="17" t="str">
        <f>IF(Riassunto!Q17=0,"",PROPER(TRIM(Riassunto!Q17)))</f>
        <v/>
      </c>
      <c r="L7" s="17" t="str">
        <f>IF(Riassunto!R17=0,"",Riassunto!R17)</f>
        <v/>
      </c>
      <c r="M7" s="17" t="str">
        <f>IF(Riassunto!S17=0,"",PROPER(TRIM(Riassunto!S17)))</f>
        <v/>
      </c>
      <c r="N7" s="17" t="str">
        <f>IF(Riassunto!T17=0,"",PROPER(TRIM(Riassunto!T17)))</f>
        <v/>
      </c>
      <c r="O7" s="17" t="str">
        <f>IF(Riassunto!U17=0,"",PROPER(TRIM(Riassunto!U17)))</f>
        <v/>
      </c>
      <c r="P7" s="17" t="str">
        <f>IF(Riassunto!P17=0,"",Riassunto!P17)</f>
        <v/>
      </c>
      <c r="Q7" s="17" t="str">
        <f>IF(Riassunto!V17=0,"",Riassunto!V17)</f>
        <v/>
      </c>
      <c r="R7" s="17" t="str">
        <f t="shared" si="0"/>
        <v/>
      </c>
    </row>
    <row r="8" spans="1:18" x14ac:dyDescent="0.25">
      <c r="A8" s="17" t="str">
        <f>IFERROR(IF(AND(B8,C8,E8,G8,H8,I8,J8,M8),Riassunto!A18,""),"")</f>
        <v/>
      </c>
      <c r="B8" s="17"/>
      <c r="C8" s="17" t="str">
        <f>IF(Riassunto!B18=0,"",PROPER(TRIM(Riassunto!B18)))</f>
        <v/>
      </c>
      <c r="D8" s="17" t="str">
        <f>IF(Riassunto!D18=0,"",Riassunto!D18)</f>
        <v/>
      </c>
      <c r="E8" s="17" t="str">
        <f>IF(Riassunto!C18=0,"",PROPER(TRIM(Riassunto!C18)))</f>
        <v/>
      </c>
      <c r="F8" s="17" t="str">
        <f>IF(Riassunto!G18=0,"",Riassunto!G18)</f>
        <v/>
      </c>
      <c r="G8" s="17" t="str">
        <f>IF(Riassunto!I18=0,"",Riassunto!I18)</f>
        <v/>
      </c>
      <c r="H8" s="17" t="str">
        <f>IF(Riassunto!J18=0,"",Riassunto!J18)</f>
        <v/>
      </c>
      <c r="I8" s="17" t="str">
        <f>IF(Riassunto!L18=0,"",Riassunto!L18)</f>
        <v/>
      </c>
      <c r="J8" s="17" t="str">
        <f>IF(Riassunto!O18=0,"",UPPER(Riassunto!O18))</f>
        <v/>
      </c>
      <c r="K8" s="17" t="str">
        <f>IF(Riassunto!Q18=0,"",PROPER(TRIM(Riassunto!Q18)))</f>
        <v/>
      </c>
      <c r="L8" s="17" t="str">
        <f>IF(Riassunto!R18=0,"",Riassunto!R18)</f>
        <v/>
      </c>
      <c r="M8" s="17" t="str">
        <f>IF(Riassunto!S18=0,"",PROPER(TRIM(Riassunto!S18)))</f>
        <v/>
      </c>
      <c r="N8" s="17" t="str">
        <f>IF(Riassunto!T18=0,"",PROPER(TRIM(Riassunto!T18)))</f>
        <v/>
      </c>
      <c r="O8" s="17" t="str">
        <f>IF(Riassunto!U18=0,"",PROPER(TRIM(Riassunto!U18)))</f>
        <v/>
      </c>
      <c r="P8" s="17" t="str">
        <f>IF(Riassunto!P18=0,"",Riassunto!P18)</f>
        <v/>
      </c>
      <c r="Q8" s="17" t="str">
        <f>IF(Riassunto!V18=0,"",Riassunto!V18)</f>
        <v/>
      </c>
      <c r="R8" s="17" t="str">
        <f t="shared" si="0"/>
        <v/>
      </c>
    </row>
    <row r="9" spans="1:18" x14ac:dyDescent="0.25">
      <c r="A9" s="17" t="str">
        <f>IFERROR(IF(AND(B9,C9,E9,G9,H9,I9,J9,M9),Riassunto!A19,""),"")</f>
        <v/>
      </c>
      <c r="B9" s="17"/>
      <c r="C9" s="17" t="str">
        <f>IF(Riassunto!B19=0,"",PROPER(TRIM(Riassunto!B19)))</f>
        <v/>
      </c>
      <c r="D9" s="17" t="str">
        <f>IF(Riassunto!D19=0,"",Riassunto!D19)</f>
        <v/>
      </c>
      <c r="E9" s="17" t="str">
        <f>IF(Riassunto!C19=0,"",PROPER(TRIM(Riassunto!C19)))</f>
        <v/>
      </c>
      <c r="F9" s="17" t="str">
        <f>IF(Riassunto!G19=0,"",Riassunto!G19)</f>
        <v/>
      </c>
      <c r="G9" s="17" t="str">
        <f>IF(Riassunto!I19=0,"",Riassunto!I19)</f>
        <v/>
      </c>
      <c r="H9" s="17" t="str">
        <f>IF(Riassunto!J19=0,"",Riassunto!J19)</f>
        <v/>
      </c>
      <c r="I9" s="17" t="str">
        <f>IF(Riassunto!L19=0,"",Riassunto!L19)</f>
        <v/>
      </c>
      <c r="J9" s="17" t="str">
        <f>IF(Riassunto!O19=0,"",UPPER(Riassunto!O19))</f>
        <v/>
      </c>
      <c r="K9" s="17" t="str">
        <f>IF(Riassunto!Q19=0,"",PROPER(TRIM(Riassunto!Q19)))</f>
        <v/>
      </c>
      <c r="L9" s="17" t="str">
        <f>IF(Riassunto!R19=0,"",Riassunto!R19)</f>
        <v/>
      </c>
      <c r="M9" s="17" t="str">
        <f>IF(Riassunto!S19=0,"",PROPER(TRIM(Riassunto!S19)))</f>
        <v/>
      </c>
      <c r="N9" s="17" t="str">
        <f>IF(Riassunto!T19=0,"",PROPER(TRIM(Riassunto!T19)))</f>
        <v/>
      </c>
      <c r="O9" s="17" t="str">
        <f>IF(Riassunto!U19=0,"",PROPER(TRIM(Riassunto!U19)))</f>
        <v/>
      </c>
      <c r="P9" s="17" t="str">
        <f>IF(Riassunto!P19=0,"",Riassunto!P19)</f>
        <v/>
      </c>
      <c r="Q9" s="17" t="str">
        <f>IF(Riassunto!V19=0,"",Riassunto!V19)</f>
        <v/>
      </c>
      <c r="R9" s="17" t="str">
        <f t="shared" si="0"/>
        <v/>
      </c>
    </row>
    <row r="10" spans="1:18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1:18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18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8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8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1:18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8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1:18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1:18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1:18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1:18" x14ac:dyDescent="0.25">
      <c r="L92" s="17"/>
    </row>
    <row r="93" spans="1:18" x14ac:dyDescent="0.25">
      <c r="L93" s="17"/>
    </row>
    <row r="94" spans="1:18" x14ac:dyDescent="0.25">
      <c r="L94" s="17"/>
    </row>
    <row r="95" spans="1:18" x14ac:dyDescent="0.25">
      <c r="L95" s="17"/>
    </row>
    <row r="96" spans="1:18" x14ac:dyDescent="0.25">
      <c r="L96" s="17"/>
    </row>
    <row r="97" spans="12:12" x14ac:dyDescent="0.25">
      <c r="L97" s="17"/>
    </row>
    <row r="98" spans="12:12" x14ac:dyDescent="0.25">
      <c r="L98" s="17"/>
    </row>
    <row r="99" spans="12:12" x14ac:dyDescent="0.25">
      <c r="L99" s="17"/>
    </row>
    <row r="100" spans="12:12" x14ac:dyDescent="0.25">
      <c r="L100" s="17"/>
    </row>
    <row r="101" spans="12:12" x14ac:dyDescent="0.25">
      <c r="L101" s="17"/>
    </row>
    <row r="102" spans="12:12" x14ac:dyDescent="0.25">
      <c r="L102" s="17"/>
    </row>
    <row r="103" spans="12:12" x14ac:dyDescent="0.25">
      <c r="L103" s="17"/>
    </row>
    <row r="104" spans="12:12" x14ac:dyDescent="0.25">
      <c r="L104" s="17"/>
    </row>
    <row r="105" spans="12:12" x14ac:dyDescent="0.25">
      <c r="L105" s="17"/>
    </row>
    <row r="106" spans="12:12" x14ac:dyDescent="0.25">
      <c r="L106" s="17"/>
    </row>
    <row r="107" spans="12:12" x14ac:dyDescent="0.25">
      <c r="L107" s="17"/>
    </row>
    <row r="108" spans="12:12" x14ac:dyDescent="0.25">
      <c r="L108" s="17"/>
    </row>
    <row r="109" spans="12:12" x14ac:dyDescent="0.25">
      <c r="L109" s="17"/>
    </row>
    <row r="110" spans="12:12" x14ac:dyDescent="0.25">
      <c r="L110" s="17"/>
    </row>
    <row r="111" spans="12:12" x14ac:dyDescent="0.25">
      <c r="L111" s="17"/>
    </row>
  </sheetData>
  <sheetProtection algorithmName="SHA-512" hashValue="gVKw6HAdVq6S2cdSRdK/LiQFV3Ka44seDsG35wmVRoAad74Sit9xyc7wwsHNUgVjZA16Y1fJAuK1eLVrfKewaQ==" saltValue="CxsWvSbh/PjNKkvsoOFFhg==" spinCount="100000" sheet="1" objects="1" scenarios="1"/>
  <mergeCells count="1">
    <mergeCell ref="G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workbookViewId="0"/>
  </sheetViews>
  <sheetFormatPr defaultRowHeight="15" x14ac:dyDescent="0.25"/>
  <cols>
    <col min="1" max="1" width="19.85546875" style="15" bestFit="1" customWidth="1"/>
    <col min="2" max="2" width="22.5703125" style="15" bestFit="1" customWidth="1"/>
    <col min="3" max="3" width="11.85546875" style="15" bestFit="1" customWidth="1"/>
    <col min="4" max="6" width="7.42578125" style="15" bestFit="1" customWidth="1"/>
    <col min="7" max="7" width="11.42578125" style="15" bestFit="1" customWidth="1"/>
    <col min="8" max="8" width="11.42578125" style="15" customWidth="1"/>
    <col min="9" max="9" width="18.85546875" style="15" bestFit="1" customWidth="1"/>
    <col min="10" max="10" width="18.85546875" style="15" customWidth="1"/>
    <col min="11" max="16384" width="9.140625" style="15"/>
  </cols>
  <sheetData>
    <row r="1" spans="1:11" x14ac:dyDescent="0.25">
      <c r="A1" s="15" t="s">
        <v>22</v>
      </c>
      <c r="B1" s="15" t="s">
        <v>12</v>
      </c>
      <c r="C1" s="15" t="s">
        <v>14</v>
      </c>
      <c r="D1" s="70" t="s">
        <v>18</v>
      </c>
      <c r="E1" s="70"/>
      <c r="F1" s="70"/>
      <c r="G1" s="18" t="s">
        <v>152</v>
      </c>
      <c r="H1" s="18" t="s">
        <v>153</v>
      </c>
      <c r="I1" s="15" t="s">
        <v>19</v>
      </c>
      <c r="J1" s="15" t="s">
        <v>159</v>
      </c>
      <c r="K1" s="15" t="s">
        <v>21</v>
      </c>
    </row>
    <row r="2" spans="1:11" x14ac:dyDescent="0.25">
      <c r="A2" s="17" t="str">
        <f>IFERROR(IF(AND(B2,C2,D2,E2,F2,I2),Riassunto!A32,""),"")</f>
        <v/>
      </c>
      <c r="B2" s="17" t="str">
        <f>IF(Riassunto!B32=0,"",PROPER(TRIM(Riassunto!B32)))</f>
        <v/>
      </c>
      <c r="C2" s="17" t="str">
        <f>IF(Riassunto!C32=0,"",PROPER(TRIM(Riassunto!C32)))</f>
        <v/>
      </c>
      <c r="D2" s="17" t="str">
        <f>IF(Riassunto!D32=0,"",Riassunto!D32)</f>
        <v/>
      </c>
      <c r="E2" s="17" t="str">
        <f>IF(Riassunto!E32=0,"",Riassunto!E32)</f>
        <v/>
      </c>
      <c r="F2" s="17" t="str">
        <f>IF(Riassunto!H32=0,"",Riassunto!H32)</f>
        <v/>
      </c>
      <c r="G2" s="17" t="str">
        <f>IF(Riassunto!J32=0,"",PROPER(TRIM(Riassunto!J32)))</f>
        <v/>
      </c>
      <c r="H2" s="17" t="str">
        <f>IF(Riassunto!L32=0,"",Riassunto!L32)</f>
        <v/>
      </c>
      <c r="I2" s="17" t="str">
        <f>IF(Riassunto!M32=0,"",PROPER(TRIM(Riassunto!M32)))</f>
        <v/>
      </c>
      <c r="J2" s="17" t="str">
        <f>IF(Riassunto!N32=0,"",PROPER(TRIM(Riassunto!N32)))</f>
        <v/>
      </c>
      <c r="K2" s="15" t="str">
        <f t="shared" ref="K2:K33" si="0">IFERROR(IF(AND(B2,C2,D2,E2,F2,I2),"nuovo",""),"")</f>
        <v/>
      </c>
    </row>
    <row r="3" spans="1:11" x14ac:dyDescent="0.25">
      <c r="A3" s="17" t="str">
        <f>IFERROR(IF(AND(B3,C3,D3,E3,F3,I3),Riassunto!A33,""),"")</f>
        <v/>
      </c>
      <c r="B3" s="17" t="str">
        <f>IF(Riassunto!B33=0,"",PROPER(TRIM(Riassunto!B33)))</f>
        <v/>
      </c>
      <c r="C3" s="17" t="str">
        <f>IF(Riassunto!C33=0,"",PROPER(TRIM(Riassunto!C33)))</f>
        <v/>
      </c>
      <c r="D3" s="17" t="str">
        <f>IF(Riassunto!D33=0,"",Riassunto!D33)</f>
        <v/>
      </c>
      <c r="E3" s="17" t="str">
        <f>IF(Riassunto!E33=0,"",Riassunto!E33)</f>
        <v/>
      </c>
      <c r="F3" s="17" t="str">
        <f>IF(Riassunto!H33=0,"",Riassunto!H33)</f>
        <v/>
      </c>
      <c r="G3" s="17" t="str">
        <f>IF(Riassunto!J33=0,"",PROPER(TRIM(Riassunto!J33)))</f>
        <v/>
      </c>
      <c r="H3" s="17" t="str">
        <f>IF(Riassunto!L33=0,"",Riassunto!L33)</f>
        <v/>
      </c>
      <c r="I3" s="17" t="str">
        <f>IF(Riassunto!M33=0,"",PROPER(TRIM(Riassunto!M33)))</f>
        <v/>
      </c>
      <c r="J3" s="17" t="str">
        <f>IF(Riassunto!N33=0,"",PROPER(TRIM(Riassunto!N33)))</f>
        <v/>
      </c>
      <c r="K3" s="15" t="str">
        <f t="shared" si="0"/>
        <v/>
      </c>
    </row>
    <row r="4" spans="1:11" x14ac:dyDescent="0.25">
      <c r="A4" s="17" t="str">
        <f>IFERROR(IF(AND(B4,C4,D4,E4,F4,I4),Riassunto!A34,""),"")</f>
        <v/>
      </c>
      <c r="B4" s="17" t="str">
        <f>IF(Riassunto!B34=0,"",PROPER(TRIM(Riassunto!B34)))</f>
        <v/>
      </c>
      <c r="C4" s="17" t="str">
        <f>IF(Riassunto!C34=0,"",PROPER(TRIM(Riassunto!C34)))</f>
        <v/>
      </c>
      <c r="D4" s="17" t="str">
        <f>IF(Riassunto!D34=0,"",Riassunto!D34)</f>
        <v/>
      </c>
      <c r="E4" s="17" t="str">
        <f>IF(Riassunto!E34=0,"",Riassunto!E34)</f>
        <v/>
      </c>
      <c r="F4" s="17" t="str">
        <f>IF(Riassunto!H34=0,"",Riassunto!H34)</f>
        <v/>
      </c>
      <c r="G4" s="17" t="str">
        <f>IF(Riassunto!J34=0,"",PROPER(TRIM(Riassunto!J34)))</f>
        <v/>
      </c>
      <c r="H4" s="17" t="str">
        <f>IF(Riassunto!L34=0,"",Riassunto!L34)</f>
        <v/>
      </c>
      <c r="I4" s="17" t="str">
        <f>IF(Riassunto!M34=0,"",PROPER(TRIM(Riassunto!M34)))</f>
        <v/>
      </c>
      <c r="J4" s="17" t="str">
        <f>IF(Riassunto!N34=0,"",PROPER(TRIM(Riassunto!N34)))</f>
        <v/>
      </c>
      <c r="K4" s="15" t="str">
        <f t="shared" si="0"/>
        <v/>
      </c>
    </row>
    <row r="5" spans="1:11" x14ac:dyDescent="0.25">
      <c r="A5" s="17" t="str">
        <f>IFERROR(IF(AND(B5,C5,D5,E5,F5,I5),Riassunto!A35,""),"")</f>
        <v/>
      </c>
      <c r="B5" s="17" t="str">
        <f>IF(Riassunto!B35=0,"",PROPER(TRIM(Riassunto!B35)))</f>
        <v/>
      </c>
      <c r="C5" s="17" t="str">
        <f>IF(Riassunto!C35=0,"",PROPER(TRIM(Riassunto!C35)))</f>
        <v/>
      </c>
      <c r="D5" s="17" t="str">
        <f>IF(Riassunto!D35=0,"",Riassunto!D35)</f>
        <v/>
      </c>
      <c r="E5" s="17" t="str">
        <f>IF(Riassunto!E35=0,"",Riassunto!E35)</f>
        <v/>
      </c>
      <c r="F5" s="17" t="str">
        <f>IF(Riassunto!H35=0,"",Riassunto!H35)</f>
        <v/>
      </c>
      <c r="G5" s="17" t="str">
        <f>IF(Riassunto!J35=0,"",PROPER(TRIM(Riassunto!J35)))</f>
        <v/>
      </c>
      <c r="H5" s="17" t="str">
        <f>IF(Riassunto!L35=0,"",Riassunto!L35)</f>
        <v/>
      </c>
      <c r="I5" s="17" t="str">
        <f>IF(Riassunto!M35=0,"",PROPER(TRIM(Riassunto!M35)))</f>
        <v/>
      </c>
      <c r="J5" s="17" t="str">
        <f>IF(Riassunto!N35=0,"",PROPER(TRIM(Riassunto!N35)))</f>
        <v/>
      </c>
      <c r="K5" s="15" t="str">
        <f t="shared" si="0"/>
        <v/>
      </c>
    </row>
    <row r="6" spans="1:11" x14ac:dyDescent="0.25">
      <c r="A6" s="17" t="str">
        <f>IFERROR(IF(AND(B6,C6,D6,E6,F6,I6),Riassunto!A36,""),"")</f>
        <v/>
      </c>
      <c r="B6" s="17" t="str">
        <f>IF(Riassunto!B36=0,"",PROPER(TRIM(Riassunto!B36)))</f>
        <v/>
      </c>
      <c r="C6" s="17" t="str">
        <f>IF(Riassunto!C36=0,"",PROPER(TRIM(Riassunto!C36)))</f>
        <v/>
      </c>
      <c r="D6" s="17" t="str">
        <f>IF(Riassunto!D36=0,"",Riassunto!D36)</f>
        <v/>
      </c>
      <c r="E6" s="17" t="str">
        <f>IF(Riassunto!E36=0,"",Riassunto!E36)</f>
        <v/>
      </c>
      <c r="F6" s="17" t="str">
        <f>IF(Riassunto!H36=0,"",Riassunto!H36)</f>
        <v/>
      </c>
      <c r="G6" s="17" t="str">
        <f>IF(Riassunto!J36=0,"",PROPER(TRIM(Riassunto!J36)))</f>
        <v/>
      </c>
      <c r="H6" s="17" t="str">
        <f>IF(Riassunto!L36=0,"",Riassunto!L36)</f>
        <v/>
      </c>
      <c r="I6" s="17" t="str">
        <f>IF(Riassunto!M36=0,"",PROPER(TRIM(Riassunto!M36)))</f>
        <v/>
      </c>
      <c r="J6" s="17" t="str">
        <f>IF(Riassunto!N36=0,"",PROPER(TRIM(Riassunto!N36)))</f>
        <v/>
      </c>
      <c r="K6" s="15" t="str">
        <f t="shared" si="0"/>
        <v/>
      </c>
    </row>
    <row r="7" spans="1:11" x14ac:dyDescent="0.25">
      <c r="A7" s="17" t="str">
        <f>IFERROR(IF(AND(B7,C7,D7,E7,F7,I7),Riassunto!A37,""),"")</f>
        <v/>
      </c>
      <c r="B7" s="17" t="str">
        <f>IF(Riassunto!B37=0,"",PROPER(TRIM(Riassunto!B37)))</f>
        <v/>
      </c>
      <c r="C7" s="17" t="str">
        <f>IF(Riassunto!C37=0,"",PROPER(TRIM(Riassunto!C37)))</f>
        <v/>
      </c>
      <c r="D7" s="17" t="str">
        <f>IF(Riassunto!D37=0,"",Riassunto!D37)</f>
        <v/>
      </c>
      <c r="E7" s="17" t="str">
        <f>IF(Riassunto!E37=0,"",Riassunto!E37)</f>
        <v/>
      </c>
      <c r="F7" s="17" t="str">
        <f>IF(Riassunto!H37=0,"",Riassunto!H37)</f>
        <v/>
      </c>
      <c r="G7" s="17" t="str">
        <f>IF(Riassunto!J37=0,"",PROPER(TRIM(Riassunto!J37)))</f>
        <v/>
      </c>
      <c r="H7" s="17" t="str">
        <f>IF(Riassunto!L37=0,"",Riassunto!L37)</f>
        <v/>
      </c>
      <c r="I7" s="17" t="str">
        <f>IF(Riassunto!M37=0,"",PROPER(TRIM(Riassunto!M37)))</f>
        <v/>
      </c>
      <c r="J7" s="17" t="str">
        <f>IF(Riassunto!N37=0,"",PROPER(TRIM(Riassunto!N37)))</f>
        <v/>
      </c>
      <c r="K7" s="15" t="str">
        <f t="shared" si="0"/>
        <v/>
      </c>
    </row>
    <row r="8" spans="1:11" x14ac:dyDescent="0.25">
      <c r="A8" s="17" t="str">
        <f>IFERROR(IF(AND(B8,C8,D8,E8,F8,I8),Riassunto!A38,""),"")</f>
        <v/>
      </c>
      <c r="B8" s="17" t="str">
        <f>IF(Riassunto!B38=0,"",PROPER(TRIM(Riassunto!B38)))</f>
        <v/>
      </c>
      <c r="C8" s="17" t="str">
        <f>IF(Riassunto!C38=0,"",PROPER(TRIM(Riassunto!C38)))</f>
        <v/>
      </c>
      <c r="D8" s="17" t="str">
        <f>IF(Riassunto!D38=0,"",Riassunto!D38)</f>
        <v/>
      </c>
      <c r="E8" s="17" t="str">
        <f>IF(Riassunto!E38=0,"",Riassunto!E38)</f>
        <v/>
      </c>
      <c r="F8" s="17" t="str">
        <f>IF(Riassunto!H38=0,"",Riassunto!H38)</f>
        <v/>
      </c>
      <c r="G8" s="17" t="str">
        <f>IF(Riassunto!J38=0,"",PROPER(TRIM(Riassunto!J38)))</f>
        <v/>
      </c>
      <c r="H8" s="17" t="str">
        <f>IF(Riassunto!L38=0,"",Riassunto!L38)</f>
        <v/>
      </c>
      <c r="I8" s="17" t="str">
        <f>IF(Riassunto!M38=0,"",PROPER(TRIM(Riassunto!M38)))</f>
        <v/>
      </c>
      <c r="J8" s="17" t="str">
        <f>IF(Riassunto!N38=0,"",PROPER(TRIM(Riassunto!N38)))</f>
        <v/>
      </c>
      <c r="K8" s="15" t="str">
        <f t="shared" si="0"/>
        <v/>
      </c>
    </row>
    <row r="9" spans="1:11" x14ac:dyDescent="0.25">
      <c r="A9" s="17" t="str">
        <f>IFERROR(IF(AND(B9,C9,D9,E9,F9,I9),Riassunto!A39,""),"")</f>
        <v/>
      </c>
      <c r="B9" s="17" t="str">
        <f>IF(Riassunto!B39=0,"",PROPER(TRIM(Riassunto!B39)))</f>
        <v/>
      </c>
      <c r="C9" s="17" t="str">
        <f>IF(Riassunto!C39=0,"",PROPER(TRIM(Riassunto!C39)))</f>
        <v/>
      </c>
      <c r="D9" s="17" t="str">
        <f>IF(Riassunto!D39=0,"",Riassunto!D39)</f>
        <v/>
      </c>
      <c r="E9" s="17" t="str">
        <f>IF(Riassunto!E39=0,"",Riassunto!E39)</f>
        <v/>
      </c>
      <c r="F9" s="17" t="str">
        <f>IF(Riassunto!H39=0,"",Riassunto!H39)</f>
        <v/>
      </c>
      <c r="G9" s="17" t="str">
        <f>IF(Riassunto!J39=0,"",PROPER(TRIM(Riassunto!J39)))</f>
        <v/>
      </c>
      <c r="H9" s="17" t="str">
        <f>IF(Riassunto!L39=0,"",Riassunto!L39)</f>
        <v/>
      </c>
      <c r="I9" s="17" t="str">
        <f>IF(Riassunto!M39=0,"",PROPER(TRIM(Riassunto!M39)))</f>
        <v/>
      </c>
      <c r="J9" s="17" t="str">
        <f>IF(Riassunto!N39=0,"",PROPER(TRIM(Riassunto!N39)))</f>
        <v/>
      </c>
      <c r="K9" s="15" t="str">
        <f t="shared" si="0"/>
        <v/>
      </c>
    </row>
    <row r="10" spans="1:11" x14ac:dyDescent="0.25">
      <c r="A10" s="17" t="str">
        <f>IFERROR(IF(AND(B10,C10,D10,E10,F10,I10),Riassunto!A40,""),"")</f>
        <v/>
      </c>
      <c r="B10" s="17" t="str">
        <f>IF(Riassunto!B40=0,"",PROPER(TRIM(Riassunto!B40)))</f>
        <v/>
      </c>
      <c r="C10" s="17" t="str">
        <f>IF(Riassunto!C40=0,"",PROPER(TRIM(Riassunto!C40)))</f>
        <v/>
      </c>
      <c r="D10" s="17" t="str">
        <f>IF(Riassunto!D40=0,"",Riassunto!D40)</f>
        <v/>
      </c>
      <c r="E10" s="17" t="str">
        <f>IF(Riassunto!E40=0,"",Riassunto!E40)</f>
        <v/>
      </c>
      <c r="F10" s="17" t="str">
        <f>IF(Riassunto!H40=0,"",Riassunto!H40)</f>
        <v/>
      </c>
      <c r="G10" s="17" t="str">
        <f>IF(Riassunto!J40=0,"",PROPER(TRIM(Riassunto!J40)))</f>
        <v/>
      </c>
      <c r="H10" s="17" t="str">
        <f>IF(Riassunto!L40=0,"",Riassunto!L40)</f>
        <v/>
      </c>
      <c r="I10" s="17" t="str">
        <f>IF(Riassunto!M40=0,"",PROPER(TRIM(Riassunto!M40)))</f>
        <v/>
      </c>
      <c r="J10" s="17" t="str">
        <f>IF(Riassunto!N40=0,"",PROPER(TRIM(Riassunto!N40)))</f>
        <v/>
      </c>
      <c r="K10" s="15" t="str">
        <f t="shared" si="0"/>
        <v/>
      </c>
    </row>
    <row r="11" spans="1:11" x14ac:dyDescent="0.25">
      <c r="A11" s="17" t="str">
        <f>IFERROR(IF(AND(B11,C11,D11,E11,F11,I11),Riassunto!A41,""),"")</f>
        <v/>
      </c>
      <c r="B11" s="17" t="str">
        <f>IF(Riassunto!B41=0,"",PROPER(TRIM(Riassunto!B41)))</f>
        <v/>
      </c>
      <c r="C11" s="17" t="str">
        <f>IF(Riassunto!C41=0,"",PROPER(TRIM(Riassunto!C41)))</f>
        <v/>
      </c>
      <c r="D11" s="17" t="str">
        <f>IF(Riassunto!D41=0,"",Riassunto!D41)</f>
        <v/>
      </c>
      <c r="E11" s="17" t="str">
        <f>IF(Riassunto!E41=0,"",Riassunto!E41)</f>
        <v/>
      </c>
      <c r="F11" s="17" t="str">
        <f>IF(Riassunto!H41=0,"",Riassunto!H41)</f>
        <v/>
      </c>
      <c r="G11" s="17" t="str">
        <f>IF(Riassunto!J41=0,"",PROPER(TRIM(Riassunto!J41)))</f>
        <v/>
      </c>
      <c r="H11" s="17" t="str">
        <f>IF(Riassunto!L41=0,"",Riassunto!L41)</f>
        <v/>
      </c>
      <c r="I11" s="17" t="str">
        <f>IF(Riassunto!M41=0,"",PROPER(TRIM(Riassunto!M41)))</f>
        <v/>
      </c>
      <c r="J11" s="17" t="str">
        <f>IF(Riassunto!N41=0,"",PROPER(TRIM(Riassunto!N41)))</f>
        <v/>
      </c>
      <c r="K11" s="15" t="str">
        <f t="shared" si="0"/>
        <v/>
      </c>
    </row>
    <row r="12" spans="1:11" x14ac:dyDescent="0.25">
      <c r="A12" s="17" t="str">
        <f>IFERROR(IF(AND(B12,C12,D12,E12,F12,I12),Riassunto!A42,""),"")</f>
        <v/>
      </c>
      <c r="B12" s="17" t="str">
        <f>IF(Riassunto!B42=0,"",PROPER(TRIM(Riassunto!B42)))</f>
        <v/>
      </c>
      <c r="C12" s="17" t="str">
        <f>IF(Riassunto!C42=0,"",PROPER(TRIM(Riassunto!C42)))</f>
        <v/>
      </c>
      <c r="D12" s="17" t="str">
        <f>IF(Riassunto!D42=0,"",Riassunto!D42)</f>
        <v/>
      </c>
      <c r="E12" s="17" t="str">
        <f>IF(Riassunto!E42=0,"",Riassunto!E42)</f>
        <v/>
      </c>
      <c r="F12" s="17" t="str">
        <f>IF(Riassunto!H42=0,"",Riassunto!H42)</f>
        <v/>
      </c>
      <c r="G12" s="17" t="str">
        <f>IF(Riassunto!J42=0,"",PROPER(TRIM(Riassunto!J42)))</f>
        <v/>
      </c>
      <c r="H12" s="17" t="str">
        <f>IF(Riassunto!L42=0,"",Riassunto!L42)</f>
        <v/>
      </c>
      <c r="I12" s="17" t="str">
        <f>IF(Riassunto!M42=0,"",PROPER(TRIM(Riassunto!M42)))</f>
        <v/>
      </c>
      <c r="J12" s="17" t="str">
        <f>IF(Riassunto!N42=0,"",PROPER(TRIM(Riassunto!N42)))</f>
        <v/>
      </c>
      <c r="K12" s="15" t="str">
        <f t="shared" si="0"/>
        <v/>
      </c>
    </row>
    <row r="13" spans="1:11" x14ac:dyDescent="0.25">
      <c r="A13" s="17" t="str">
        <f>IFERROR(IF(AND(B13,C13,D13,E13,F13,I13),Riassunto!A43,""),"")</f>
        <v/>
      </c>
      <c r="B13" s="17" t="str">
        <f>IF(Riassunto!B43=0,"",PROPER(TRIM(Riassunto!B43)))</f>
        <v/>
      </c>
      <c r="C13" s="17" t="str">
        <f>IF(Riassunto!C43=0,"",PROPER(TRIM(Riassunto!C43)))</f>
        <v/>
      </c>
      <c r="D13" s="17" t="str">
        <f>IF(Riassunto!D43=0,"",Riassunto!D43)</f>
        <v/>
      </c>
      <c r="E13" s="17" t="str">
        <f>IF(Riassunto!E43=0,"",Riassunto!E43)</f>
        <v/>
      </c>
      <c r="F13" s="17" t="str">
        <f>IF(Riassunto!H43=0,"",Riassunto!H43)</f>
        <v/>
      </c>
      <c r="G13" s="17" t="str">
        <f>IF(Riassunto!J43=0,"",PROPER(TRIM(Riassunto!J43)))</f>
        <v/>
      </c>
      <c r="H13" s="17" t="str">
        <f>IF(Riassunto!L43=0,"",Riassunto!L43)</f>
        <v/>
      </c>
      <c r="I13" s="17" t="str">
        <f>IF(Riassunto!M43=0,"",PROPER(TRIM(Riassunto!M43)))</f>
        <v/>
      </c>
      <c r="J13" s="17" t="str">
        <f>IF(Riassunto!N43=0,"",PROPER(TRIM(Riassunto!N43)))</f>
        <v/>
      </c>
      <c r="K13" s="15" t="str">
        <f t="shared" si="0"/>
        <v/>
      </c>
    </row>
    <row r="14" spans="1:11" x14ac:dyDescent="0.25">
      <c r="A14" s="17" t="str">
        <f>IFERROR(IF(AND(B14,C14,D14,E14,F14,I14),Riassunto!A44,""),"")</f>
        <v/>
      </c>
      <c r="B14" s="17" t="str">
        <f>IF(Riassunto!B44=0,"",PROPER(TRIM(Riassunto!B44)))</f>
        <v/>
      </c>
      <c r="C14" s="17" t="str">
        <f>IF(Riassunto!C44=0,"",PROPER(TRIM(Riassunto!C44)))</f>
        <v/>
      </c>
      <c r="D14" s="17" t="str">
        <f>IF(Riassunto!D44=0,"",Riassunto!D44)</f>
        <v/>
      </c>
      <c r="E14" s="17" t="str">
        <f>IF(Riassunto!E44=0,"",Riassunto!E44)</f>
        <v/>
      </c>
      <c r="F14" s="17" t="str">
        <f>IF(Riassunto!H44=0,"",Riassunto!H44)</f>
        <v/>
      </c>
      <c r="G14" s="17" t="str">
        <f>IF(Riassunto!J44=0,"",PROPER(TRIM(Riassunto!J44)))</f>
        <v/>
      </c>
      <c r="H14" s="17" t="str">
        <f>IF(Riassunto!L44=0,"",Riassunto!L44)</f>
        <v/>
      </c>
      <c r="I14" s="17" t="str">
        <f>IF(Riassunto!M44=0,"",PROPER(TRIM(Riassunto!M44)))</f>
        <v/>
      </c>
      <c r="J14" s="17" t="str">
        <f>IF(Riassunto!N44=0,"",PROPER(TRIM(Riassunto!N44)))</f>
        <v/>
      </c>
      <c r="K14" s="15" t="str">
        <f t="shared" si="0"/>
        <v/>
      </c>
    </row>
    <row r="15" spans="1:11" x14ac:dyDescent="0.25">
      <c r="A15" s="17" t="str">
        <f>IFERROR(IF(AND(B15,C15,D15,E15,F15,I15),Riassunto!A45,""),"")</f>
        <v/>
      </c>
      <c r="B15" s="17" t="str">
        <f>IF(Riassunto!B45=0,"",PROPER(TRIM(Riassunto!B45)))</f>
        <v/>
      </c>
      <c r="C15" s="17" t="str">
        <f>IF(Riassunto!C45=0,"",PROPER(TRIM(Riassunto!C45)))</f>
        <v/>
      </c>
      <c r="D15" s="17" t="str">
        <f>IF(Riassunto!D45=0,"",Riassunto!D45)</f>
        <v/>
      </c>
      <c r="E15" s="17" t="str">
        <f>IF(Riassunto!E45=0,"",Riassunto!E45)</f>
        <v/>
      </c>
      <c r="F15" s="17" t="str">
        <f>IF(Riassunto!H45=0,"",Riassunto!H45)</f>
        <v/>
      </c>
      <c r="G15" s="17" t="str">
        <f>IF(Riassunto!J45=0,"",PROPER(TRIM(Riassunto!J45)))</f>
        <v/>
      </c>
      <c r="H15" s="17" t="str">
        <f>IF(Riassunto!L45=0,"",Riassunto!L45)</f>
        <v/>
      </c>
      <c r="I15" s="17" t="str">
        <f>IF(Riassunto!M45=0,"",PROPER(TRIM(Riassunto!M45)))</f>
        <v/>
      </c>
      <c r="J15" s="17" t="str">
        <f>IF(Riassunto!N45=0,"",PROPER(TRIM(Riassunto!N45)))</f>
        <v/>
      </c>
      <c r="K15" s="15" t="str">
        <f t="shared" si="0"/>
        <v/>
      </c>
    </row>
    <row r="16" spans="1:11" x14ac:dyDescent="0.25">
      <c r="A16" s="17" t="str">
        <f>IFERROR(IF(AND(B16,C16,D16,E16,F16,I16),Riassunto!A46,""),"")</f>
        <v/>
      </c>
      <c r="B16" s="17" t="str">
        <f>IF(Riassunto!B46=0,"",PROPER(TRIM(Riassunto!B46)))</f>
        <v/>
      </c>
      <c r="C16" s="17" t="str">
        <f>IF(Riassunto!C46=0,"",PROPER(TRIM(Riassunto!C46)))</f>
        <v/>
      </c>
      <c r="D16" s="17" t="str">
        <f>IF(Riassunto!D46=0,"",Riassunto!D46)</f>
        <v/>
      </c>
      <c r="E16" s="17" t="str">
        <f>IF(Riassunto!E46=0,"",Riassunto!E46)</f>
        <v/>
      </c>
      <c r="F16" s="17" t="str">
        <f>IF(Riassunto!H46=0,"",Riassunto!H46)</f>
        <v/>
      </c>
      <c r="G16" s="17" t="str">
        <f>IF(Riassunto!J46=0,"",PROPER(TRIM(Riassunto!J46)))</f>
        <v/>
      </c>
      <c r="H16" s="17" t="str">
        <f>IF(Riassunto!L46=0,"",Riassunto!L46)</f>
        <v/>
      </c>
      <c r="I16" s="17" t="str">
        <f>IF(Riassunto!M46=0,"",PROPER(TRIM(Riassunto!M46)))</f>
        <v/>
      </c>
      <c r="J16" s="17" t="str">
        <f>IF(Riassunto!N46=0,"",PROPER(TRIM(Riassunto!N46)))</f>
        <v/>
      </c>
      <c r="K16" s="15" t="str">
        <f t="shared" si="0"/>
        <v/>
      </c>
    </row>
    <row r="17" spans="1:11" x14ac:dyDescent="0.25">
      <c r="A17" s="17" t="str">
        <f>IFERROR(IF(AND(B17,C17,D17,E17,F17,I17),Riassunto!A47,""),"")</f>
        <v/>
      </c>
      <c r="B17" s="17" t="str">
        <f>IF(Riassunto!B47=0,"",PROPER(TRIM(Riassunto!B47)))</f>
        <v/>
      </c>
      <c r="C17" s="17" t="str">
        <f>IF(Riassunto!C47=0,"",PROPER(TRIM(Riassunto!C47)))</f>
        <v/>
      </c>
      <c r="D17" s="17" t="str">
        <f>IF(Riassunto!D47=0,"",Riassunto!D47)</f>
        <v/>
      </c>
      <c r="E17" s="17" t="str">
        <f>IF(Riassunto!E47=0,"",Riassunto!E47)</f>
        <v/>
      </c>
      <c r="F17" s="17" t="str">
        <f>IF(Riassunto!H47=0,"",Riassunto!H47)</f>
        <v/>
      </c>
      <c r="G17" s="17" t="str">
        <f>IF(Riassunto!J47=0,"",PROPER(TRIM(Riassunto!J47)))</f>
        <v/>
      </c>
      <c r="H17" s="17" t="str">
        <f>IF(Riassunto!L47=0,"",Riassunto!L47)</f>
        <v/>
      </c>
      <c r="I17" s="17" t="str">
        <f>IF(Riassunto!M47=0,"",PROPER(TRIM(Riassunto!M47)))</f>
        <v/>
      </c>
      <c r="J17" s="17" t="str">
        <f>IF(Riassunto!N47=0,"",PROPER(TRIM(Riassunto!N47)))</f>
        <v/>
      </c>
      <c r="K17" s="15" t="str">
        <f t="shared" si="0"/>
        <v/>
      </c>
    </row>
    <row r="18" spans="1:11" x14ac:dyDescent="0.25">
      <c r="A18" s="17" t="str">
        <f>IFERROR(IF(AND(B18,C18,D18,E18,F18,I18),Riassunto!A48,""),"")</f>
        <v/>
      </c>
      <c r="B18" s="17" t="str">
        <f>IF(Riassunto!B48=0,"",PROPER(TRIM(Riassunto!B48)))</f>
        <v/>
      </c>
      <c r="C18" s="17" t="str">
        <f>IF(Riassunto!C48=0,"",PROPER(TRIM(Riassunto!C48)))</f>
        <v/>
      </c>
      <c r="D18" s="17" t="str">
        <f>IF(Riassunto!D48=0,"",Riassunto!D48)</f>
        <v/>
      </c>
      <c r="E18" s="17" t="str">
        <f>IF(Riassunto!E48=0,"",Riassunto!E48)</f>
        <v/>
      </c>
      <c r="F18" s="17" t="str">
        <f>IF(Riassunto!H48=0,"",Riassunto!H48)</f>
        <v/>
      </c>
      <c r="G18" s="17" t="str">
        <f>IF(Riassunto!J48=0,"",PROPER(TRIM(Riassunto!J48)))</f>
        <v/>
      </c>
      <c r="H18" s="17" t="str">
        <f>IF(Riassunto!L48=0,"",Riassunto!L48)</f>
        <v/>
      </c>
      <c r="I18" s="17" t="str">
        <f>IF(Riassunto!M48=0,"",PROPER(TRIM(Riassunto!M48)))</f>
        <v/>
      </c>
      <c r="J18" s="17" t="str">
        <f>IF(Riassunto!N48=0,"",PROPER(TRIM(Riassunto!N48)))</f>
        <v/>
      </c>
      <c r="K18" s="15" t="str">
        <f t="shared" si="0"/>
        <v/>
      </c>
    </row>
    <row r="19" spans="1:11" x14ac:dyDescent="0.25">
      <c r="A19" s="17" t="str">
        <f>IFERROR(IF(AND(B19,C19,D19,E19,F19,I19),Riassunto!A49,""),"")</f>
        <v/>
      </c>
      <c r="B19" s="17" t="str">
        <f>IF(Riassunto!B49=0,"",PROPER(TRIM(Riassunto!B49)))</f>
        <v/>
      </c>
      <c r="C19" s="17" t="str">
        <f>IF(Riassunto!C49=0,"",PROPER(TRIM(Riassunto!C49)))</f>
        <v/>
      </c>
      <c r="D19" s="17" t="str">
        <f>IF(Riassunto!D49=0,"",Riassunto!D49)</f>
        <v/>
      </c>
      <c r="E19" s="17" t="str">
        <f>IF(Riassunto!E49=0,"",Riassunto!E49)</f>
        <v/>
      </c>
      <c r="F19" s="17" t="str">
        <f>IF(Riassunto!H49=0,"",Riassunto!H49)</f>
        <v/>
      </c>
      <c r="G19" s="17" t="str">
        <f>IF(Riassunto!J49=0,"",PROPER(TRIM(Riassunto!J49)))</f>
        <v/>
      </c>
      <c r="H19" s="17" t="str">
        <f>IF(Riassunto!L49=0,"",Riassunto!L49)</f>
        <v/>
      </c>
      <c r="I19" s="17" t="str">
        <f>IF(Riassunto!M49=0,"",PROPER(TRIM(Riassunto!M49)))</f>
        <v/>
      </c>
      <c r="J19" s="17" t="str">
        <f>IF(Riassunto!N49=0,"",PROPER(TRIM(Riassunto!N49)))</f>
        <v/>
      </c>
      <c r="K19" s="15" t="str">
        <f t="shared" si="0"/>
        <v/>
      </c>
    </row>
    <row r="20" spans="1:11" x14ac:dyDescent="0.25">
      <c r="A20" s="17" t="str">
        <f>IFERROR(IF(AND(B20,C20,D20,E20,F20,I20),Riassunto!A50,""),"")</f>
        <v/>
      </c>
      <c r="B20" s="17" t="str">
        <f>IF(Riassunto!B50=0,"",PROPER(TRIM(Riassunto!B50)))</f>
        <v/>
      </c>
      <c r="C20" s="17" t="str">
        <f>IF(Riassunto!C50=0,"",PROPER(TRIM(Riassunto!C50)))</f>
        <v/>
      </c>
      <c r="D20" s="17" t="str">
        <f>IF(Riassunto!D50=0,"",Riassunto!D50)</f>
        <v/>
      </c>
      <c r="E20" s="17" t="str">
        <f>IF(Riassunto!E50=0,"",Riassunto!E50)</f>
        <v/>
      </c>
      <c r="F20" s="17" t="str">
        <f>IF(Riassunto!H50=0,"",Riassunto!H50)</f>
        <v/>
      </c>
      <c r="G20" s="17" t="str">
        <f>IF(Riassunto!J50=0,"",PROPER(TRIM(Riassunto!J50)))</f>
        <v/>
      </c>
      <c r="H20" s="17" t="str">
        <f>IF(Riassunto!L50=0,"",Riassunto!L50)</f>
        <v/>
      </c>
      <c r="I20" s="17" t="str">
        <f>IF(Riassunto!M50=0,"",PROPER(TRIM(Riassunto!M50)))</f>
        <v/>
      </c>
      <c r="J20" s="17" t="str">
        <f>IF(Riassunto!N50=0,"",PROPER(TRIM(Riassunto!N50)))</f>
        <v/>
      </c>
      <c r="K20" s="15" t="str">
        <f t="shared" si="0"/>
        <v/>
      </c>
    </row>
    <row r="21" spans="1:11" x14ac:dyDescent="0.25">
      <c r="A21" s="17" t="str">
        <f>IFERROR(IF(AND(B21,C21,D21,E21,F21,I21),Riassunto!A51,""),"")</f>
        <v/>
      </c>
      <c r="B21" s="17" t="str">
        <f>IF(Riassunto!B51=0,"",PROPER(TRIM(Riassunto!B51)))</f>
        <v/>
      </c>
      <c r="C21" s="17" t="str">
        <f>IF(Riassunto!C51=0,"",PROPER(TRIM(Riassunto!C51)))</f>
        <v/>
      </c>
      <c r="D21" s="17" t="str">
        <f>IF(Riassunto!D51=0,"",Riassunto!D51)</f>
        <v/>
      </c>
      <c r="E21" s="17" t="str">
        <f>IF(Riassunto!E51=0,"",Riassunto!E51)</f>
        <v/>
      </c>
      <c r="F21" s="17" t="str">
        <f>IF(Riassunto!H51=0,"",Riassunto!H51)</f>
        <v/>
      </c>
      <c r="G21" s="17" t="str">
        <f>IF(Riassunto!J51=0,"",PROPER(TRIM(Riassunto!J51)))</f>
        <v/>
      </c>
      <c r="H21" s="17" t="str">
        <f>IF(Riassunto!L51=0,"",Riassunto!L51)</f>
        <v/>
      </c>
      <c r="I21" s="17" t="str">
        <f>IF(Riassunto!M51=0,"",PROPER(TRIM(Riassunto!M51)))</f>
        <v/>
      </c>
      <c r="J21" s="17" t="str">
        <f>IF(Riassunto!N51=0,"",PROPER(TRIM(Riassunto!N51)))</f>
        <v/>
      </c>
      <c r="K21" s="15" t="str">
        <f t="shared" si="0"/>
        <v/>
      </c>
    </row>
    <row r="22" spans="1:11" x14ac:dyDescent="0.25">
      <c r="A22" s="17" t="str">
        <f>IFERROR(IF(AND(B22,C22,D22,E22,F22,I22),Riassunto!A52,""),"")</f>
        <v/>
      </c>
      <c r="B22" s="17" t="str">
        <f>IF(Riassunto!B52=0,"",PROPER(TRIM(Riassunto!B52)))</f>
        <v/>
      </c>
      <c r="C22" s="17" t="str">
        <f>IF(Riassunto!C52=0,"",PROPER(TRIM(Riassunto!C52)))</f>
        <v/>
      </c>
      <c r="D22" s="17" t="str">
        <f>IF(Riassunto!D52=0,"",Riassunto!D52)</f>
        <v/>
      </c>
      <c r="E22" s="17" t="str">
        <f>IF(Riassunto!E52=0,"",Riassunto!E52)</f>
        <v/>
      </c>
      <c r="F22" s="17" t="str">
        <f>IF(Riassunto!H52=0,"",Riassunto!H52)</f>
        <v/>
      </c>
      <c r="G22" s="17" t="str">
        <f>IF(Riassunto!J52=0,"",PROPER(TRIM(Riassunto!J52)))</f>
        <v/>
      </c>
      <c r="H22" s="17" t="str">
        <f>IF(Riassunto!L52=0,"",Riassunto!L52)</f>
        <v/>
      </c>
      <c r="I22" s="17" t="str">
        <f>IF(Riassunto!M52=0,"",PROPER(TRIM(Riassunto!M52)))</f>
        <v/>
      </c>
      <c r="J22" s="17" t="str">
        <f>IF(Riassunto!N52=0,"",PROPER(TRIM(Riassunto!N52)))</f>
        <v/>
      </c>
      <c r="K22" s="15" t="str">
        <f t="shared" si="0"/>
        <v/>
      </c>
    </row>
    <row r="23" spans="1:11" x14ac:dyDescent="0.25">
      <c r="A23" s="17" t="str">
        <f>IFERROR(IF(AND(B23,C23,D23,E23,F23,I23),Riassunto!A53,""),"")</f>
        <v/>
      </c>
      <c r="B23" s="17" t="str">
        <f>IF(Riassunto!B53=0,"",PROPER(TRIM(Riassunto!B53)))</f>
        <v/>
      </c>
      <c r="C23" s="17" t="str">
        <f>IF(Riassunto!C53=0,"",PROPER(TRIM(Riassunto!C53)))</f>
        <v/>
      </c>
      <c r="D23" s="17" t="str">
        <f>IF(Riassunto!D53=0,"",Riassunto!D53)</f>
        <v/>
      </c>
      <c r="E23" s="17" t="str">
        <f>IF(Riassunto!E53=0,"",Riassunto!E53)</f>
        <v/>
      </c>
      <c r="F23" s="17" t="str">
        <f>IF(Riassunto!H53=0,"",Riassunto!H53)</f>
        <v/>
      </c>
      <c r="G23" s="17" t="str">
        <f>IF(Riassunto!J53=0,"",PROPER(TRIM(Riassunto!J53)))</f>
        <v/>
      </c>
      <c r="H23" s="17" t="str">
        <f>IF(Riassunto!L53=0,"",Riassunto!L53)</f>
        <v/>
      </c>
      <c r="I23" s="17" t="str">
        <f>IF(Riassunto!M53=0,"",PROPER(TRIM(Riassunto!M53)))</f>
        <v/>
      </c>
      <c r="J23" s="17" t="str">
        <f>IF(Riassunto!N53=0,"",PROPER(TRIM(Riassunto!N53)))</f>
        <v/>
      </c>
      <c r="K23" s="15" t="str">
        <f t="shared" si="0"/>
        <v/>
      </c>
    </row>
    <row r="24" spans="1:11" x14ac:dyDescent="0.25">
      <c r="A24" s="17" t="str">
        <f>IFERROR(IF(AND(B24,C24,D24,E24,F24,I24),Riassunto!A54,""),"")</f>
        <v/>
      </c>
      <c r="B24" s="17" t="str">
        <f>IF(Riassunto!B54=0,"",PROPER(TRIM(Riassunto!B54)))</f>
        <v/>
      </c>
      <c r="C24" s="17" t="str">
        <f>IF(Riassunto!C54=0,"",PROPER(TRIM(Riassunto!C54)))</f>
        <v/>
      </c>
      <c r="D24" s="17" t="str">
        <f>IF(Riassunto!D54=0,"",Riassunto!D54)</f>
        <v/>
      </c>
      <c r="E24" s="17" t="str">
        <f>IF(Riassunto!E54=0,"",Riassunto!E54)</f>
        <v/>
      </c>
      <c r="F24" s="17" t="str">
        <f>IF(Riassunto!H54=0,"",Riassunto!H54)</f>
        <v/>
      </c>
      <c r="G24" s="17" t="str">
        <f>IF(Riassunto!J54=0,"",PROPER(TRIM(Riassunto!J54)))</f>
        <v/>
      </c>
      <c r="H24" s="17" t="str">
        <f>IF(Riassunto!L54=0,"",Riassunto!L54)</f>
        <v/>
      </c>
      <c r="I24" s="17" t="str">
        <f>IF(Riassunto!M54=0,"",PROPER(TRIM(Riassunto!M54)))</f>
        <v/>
      </c>
      <c r="J24" s="17" t="str">
        <f>IF(Riassunto!N54=0,"",PROPER(TRIM(Riassunto!N54)))</f>
        <v/>
      </c>
      <c r="K24" s="15" t="str">
        <f t="shared" si="0"/>
        <v/>
      </c>
    </row>
    <row r="25" spans="1:11" x14ac:dyDescent="0.25">
      <c r="A25" s="17" t="str">
        <f>IFERROR(IF(AND(B25,C25,D25,E25,F25,I25),Riassunto!A55,""),"")</f>
        <v/>
      </c>
      <c r="B25" s="17" t="str">
        <f>IF(Riassunto!B55=0,"",PROPER(TRIM(Riassunto!B55)))</f>
        <v/>
      </c>
      <c r="C25" s="17" t="str">
        <f>IF(Riassunto!C55=0,"",PROPER(TRIM(Riassunto!C55)))</f>
        <v/>
      </c>
      <c r="D25" s="17" t="str">
        <f>IF(Riassunto!D55=0,"",Riassunto!D55)</f>
        <v/>
      </c>
      <c r="E25" s="17" t="str">
        <f>IF(Riassunto!E55=0,"",Riassunto!E55)</f>
        <v/>
      </c>
      <c r="F25" s="17" t="str">
        <f>IF(Riassunto!H55=0,"",Riassunto!H55)</f>
        <v/>
      </c>
      <c r="G25" s="17" t="str">
        <f>IF(Riassunto!J55=0,"",PROPER(TRIM(Riassunto!J55)))</f>
        <v/>
      </c>
      <c r="H25" s="17" t="str">
        <f>IF(Riassunto!L55=0,"",Riassunto!L55)</f>
        <v/>
      </c>
      <c r="I25" s="17" t="str">
        <f>IF(Riassunto!M55=0,"",PROPER(TRIM(Riassunto!M55)))</f>
        <v/>
      </c>
      <c r="J25" s="17" t="str">
        <f>IF(Riassunto!N55=0,"",PROPER(TRIM(Riassunto!N55)))</f>
        <v/>
      </c>
      <c r="K25" s="15" t="str">
        <f t="shared" si="0"/>
        <v/>
      </c>
    </row>
    <row r="26" spans="1:11" x14ac:dyDescent="0.25">
      <c r="A26" s="17" t="str">
        <f>IFERROR(IF(AND(B26,C26,D26,E26,F26,I26),Riassunto!A56,""),"")</f>
        <v/>
      </c>
      <c r="B26" s="17" t="str">
        <f>IF(Riassunto!B56=0,"",PROPER(TRIM(Riassunto!B56)))</f>
        <v/>
      </c>
      <c r="C26" s="17" t="str">
        <f>IF(Riassunto!C56=0,"",PROPER(TRIM(Riassunto!C56)))</f>
        <v/>
      </c>
      <c r="D26" s="17" t="str">
        <f>IF(Riassunto!D56=0,"",Riassunto!D56)</f>
        <v/>
      </c>
      <c r="E26" s="17" t="str">
        <f>IF(Riassunto!E56=0,"",Riassunto!E56)</f>
        <v/>
      </c>
      <c r="F26" s="17" t="str">
        <f>IF(Riassunto!H56=0,"",Riassunto!H56)</f>
        <v/>
      </c>
      <c r="G26" s="17" t="str">
        <f>IF(Riassunto!J56=0,"",PROPER(TRIM(Riassunto!J56)))</f>
        <v/>
      </c>
      <c r="H26" s="17" t="str">
        <f>IF(Riassunto!L56=0,"",Riassunto!L56)</f>
        <v/>
      </c>
      <c r="I26" s="17" t="str">
        <f>IF(Riassunto!M56=0,"",PROPER(TRIM(Riassunto!M56)))</f>
        <v/>
      </c>
      <c r="J26" s="17" t="str">
        <f>IF(Riassunto!N56=0,"",PROPER(TRIM(Riassunto!N56)))</f>
        <v/>
      </c>
      <c r="K26" s="15" t="str">
        <f t="shared" si="0"/>
        <v/>
      </c>
    </row>
    <row r="27" spans="1:11" x14ac:dyDescent="0.25">
      <c r="A27" s="17" t="str">
        <f>IFERROR(IF(AND(B27,C27,D27,E27,F27,I27),Riassunto!A57,""),"")</f>
        <v/>
      </c>
      <c r="B27" s="17" t="str">
        <f>IF(Riassunto!B57=0,"",PROPER(TRIM(Riassunto!B57)))</f>
        <v/>
      </c>
      <c r="C27" s="17" t="str">
        <f>IF(Riassunto!C57=0,"",PROPER(TRIM(Riassunto!C57)))</f>
        <v/>
      </c>
      <c r="D27" s="17" t="str">
        <f>IF(Riassunto!D57=0,"",Riassunto!D57)</f>
        <v/>
      </c>
      <c r="E27" s="17" t="str">
        <f>IF(Riassunto!E57=0,"",Riassunto!E57)</f>
        <v/>
      </c>
      <c r="F27" s="17" t="str">
        <f>IF(Riassunto!H57=0,"",Riassunto!H57)</f>
        <v/>
      </c>
      <c r="G27" s="17" t="str">
        <f>IF(Riassunto!J57=0,"",PROPER(TRIM(Riassunto!J57)))</f>
        <v/>
      </c>
      <c r="H27" s="17" t="str">
        <f>IF(Riassunto!L57=0,"",Riassunto!L57)</f>
        <v/>
      </c>
      <c r="I27" s="17" t="str">
        <f>IF(Riassunto!M57=0,"",PROPER(TRIM(Riassunto!M57)))</f>
        <v/>
      </c>
      <c r="J27" s="17" t="str">
        <f>IF(Riassunto!N57=0,"",PROPER(TRIM(Riassunto!N57)))</f>
        <v/>
      </c>
      <c r="K27" s="15" t="str">
        <f t="shared" si="0"/>
        <v/>
      </c>
    </row>
    <row r="28" spans="1:11" x14ac:dyDescent="0.25">
      <c r="A28" s="17" t="str">
        <f>IFERROR(IF(AND(B28,C28,D28,E28,F28,I28),Riassunto!A58,""),"")</f>
        <v/>
      </c>
      <c r="B28" s="17" t="str">
        <f>IF(Riassunto!B58=0,"",PROPER(TRIM(Riassunto!B58)))</f>
        <v/>
      </c>
      <c r="C28" s="17" t="str">
        <f>IF(Riassunto!C58=0,"",PROPER(TRIM(Riassunto!C58)))</f>
        <v/>
      </c>
      <c r="D28" s="17" t="str">
        <f>IF(Riassunto!D58=0,"",Riassunto!D58)</f>
        <v/>
      </c>
      <c r="E28" s="17" t="str">
        <f>IF(Riassunto!E58=0,"",Riassunto!E58)</f>
        <v/>
      </c>
      <c r="F28" s="17" t="str">
        <f>IF(Riassunto!H58=0,"",Riassunto!H58)</f>
        <v/>
      </c>
      <c r="G28" s="17" t="str">
        <f>IF(Riassunto!J58=0,"",PROPER(TRIM(Riassunto!J58)))</f>
        <v/>
      </c>
      <c r="H28" s="17" t="str">
        <f>IF(Riassunto!L58=0,"",Riassunto!L58)</f>
        <v/>
      </c>
      <c r="I28" s="17" t="str">
        <f>IF(Riassunto!M58=0,"",PROPER(TRIM(Riassunto!M58)))</f>
        <v/>
      </c>
      <c r="J28" s="17" t="str">
        <f>IF(Riassunto!N58=0,"",PROPER(TRIM(Riassunto!N58)))</f>
        <v/>
      </c>
      <c r="K28" s="15" t="str">
        <f t="shared" si="0"/>
        <v/>
      </c>
    </row>
    <row r="29" spans="1:11" x14ac:dyDescent="0.25">
      <c r="A29" s="17" t="str">
        <f>IFERROR(IF(AND(B29,C29,D29,E29,F29,I29),Riassunto!A59,""),"")</f>
        <v/>
      </c>
      <c r="B29" s="17" t="str">
        <f>IF(Riassunto!B59=0,"",PROPER(TRIM(Riassunto!B59)))</f>
        <v/>
      </c>
      <c r="C29" s="17" t="str">
        <f>IF(Riassunto!C59=0,"",PROPER(TRIM(Riassunto!C59)))</f>
        <v/>
      </c>
      <c r="D29" s="17" t="str">
        <f>IF(Riassunto!D59=0,"",Riassunto!D59)</f>
        <v/>
      </c>
      <c r="E29" s="17" t="str">
        <f>IF(Riassunto!E59=0,"",Riassunto!E59)</f>
        <v/>
      </c>
      <c r="F29" s="17" t="str">
        <f>IF(Riassunto!H59=0,"",Riassunto!H59)</f>
        <v/>
      </c>
      <c r="G29" s="17" t="str">
        <f>IF(Riassunto!J59=0,"",PROPER(TRIM(Riassunto!J59)))</f>
        <v/>
      </c>
      <c r="H29" s="17" t="str">
        <f>IF(Riassunto!L59=0,"",Riassunto!L59)</f>
        <v/>
      </c>
      <c r="I29" s="17" t="str">
        <f>IF(Riassunto!M59=0,"",PROPER(TRIM(Riassunto!M59)))</f>
        <v/>
      </c>
      <c r="J29" s="17" t="str">
        <f>IF(Riassunto!N59=0,"",PROPER(TRIM(Riassunto!N59)))</f>
        <v/>
      </c>
      <c r="K29" s="15" t="str">
        <f t="shared" si="0"/>
        <v/>
      </c>
    </row>
    <row r="30" spans="1:11" x14ac:dyDescent="0.25">
      <c r="A30" s="17" t="str">
        <f>IFERROR(IF(AND(B30,C30,D30,E30,F30,I30),Riassunto!A60,""),"")</f>
        <v/>
      </c>
      <c r="B30" s="17" t="str">
        <f>IF(Riassunto!B60=0,"",PROPER(TRIM(Riassunto!B60)))</f>
        <v/>
      </c>
      <c r="C30" s="17" t="str">
        <f>IF(Riassunto!C60=0,"",PROPER(TRIM(Riassunto!C60)))</f>
        <v/>
      </c>
      <c r="D30" s="17" t="str">
        <f>IF(Riassunto!D60=0,"",Riassunto!D60)</f>
        <v/>
      </c>
      <c r="E30" s="17" t="str">
        <f>IF(Riassunto!E60=0,"",Riassunto!E60)</f>
        <v/>
      </c>
      <c r="F30" s="17" t="str">
        <f>IF(Riassunto!H60=0,"",Riassunto!H60)</f>
        <v/>
      </c>
      <c r="G30" s="17" t="str">
        <f>IF(Riassunto!J60=0,"",PROPER(TRIM(Riassunto!J60)))</f>
        <v/>
      </c>
      <c r="H30" s="17" t="str">
        <f>IF(Riassunto!L60=0,"",Riassunto!L60)</f>
        <v/>
      </c>
      <c r="I30" s="17" t="str">
        <f>IF(Riassunto!M60=0,"",PROPER(TRIM(Riassunto!M60)))</f>
        <v/>
      </c>
      <c r="J30" s="17" t="str">
        <f>IF(Riassunto!N60=0,"",PROPER(TRIM(Riassunto!N60)))</f>
        <v/>
      </c>
      <c r="K30" s="15" t="str">
        <f t="shared" si="0"/>
        <v/>
      </c>
    </row>
    <row r="31" spans="1:11" x14ac:dyDescent="0.25">
      <c r="A31" s="17" t="str">
        <f>IFERROR(IF(AND(B31,C31,D31,E31,F31,I31),Riassunto!A61,""),"")</f>
        <v/>
      </c>
      <c r="B31" s="17" t="str">
        <f>IF(Riassunto!B61=0,"",PROPER(TRIM(Riassunto!B61)))</f>
        <v/>
      </c>
      <c r="C31" s="17" t="str">
        <f>IF(Riassunto!C61=0,"",PROPER(TRIM(Riassunto!C61)))</f>
        <v/>
      </c>
      <c r="D31" s="17" t="str">
        <f>IF(Riassunto!D61=0,"",Riassunto!D61)</f>
        <v/>
      </c>
      <c r="E31" s="17" t="str">
        <f>IF(Riassunto!E61=0,"",Riassunto!E61)</f>
        <v/>
      </c>
      <c r="F31" s="17" t="str">
        <f>IF(Riassunto!H61=0,"",Riassunto!H61)</f>
        <v/>
      </c>
      <c r="G31" s="17" t="str">
        <f>IF(Riassunto!J61=0,"",PROPER(TRIM(Riassunto!J61)))</f>
        <v/>
      </c>
      <c r="H31" s="17" t="str">
        <f>IF(Riassunto!L61=0,"",Riassunto!L61)</f>
        <v/>
      </c>
      <c r="I31" s="17" t="str">
        <f>IF(Riassunto!M61=0,"",PROPER(TRIM(Riassunto!M61)))</f>
        <v/>
      </c>
      <c r="J31" s="17" t="str">
        <f>IF(Riassunto!N61=0,"",PROPER(TRIM(Riassunto!N61)))</f>
        <v/>
      </c>
      <c r="K31" s="15" t="str">
        <f t="shared" si="0"/>
        <v/>
      </c>
    </row>
    <row r="32" spans="1:11" x14ac:dyDescent="0.25">
      <c r="A32" s="17" t="str">
        <f>IFERROR(IF(AND(B32,C32,D32,E32,F32,I32),Riassunto!A62,""),"")</f>
        <v/>
      </c>
      <c r="B32" s="17" t="str">
        <f>IF(Riassunto!B62=0,"",PROPER(TRIM(Riassunto!B62)))</f>
        <v/>
      </c>
      <c r="C32" s="17" t="str">
        <f>IF(Riassunto!C62=0,"",PROPER(TRIM(Riassunto!C62)))</f>
        <v/>
      </c>
      <c r="D32" s="17" t="str">
        <f>IF(Riassunto!D62=0,"",Riassunto!D62)</f>
        <v/>
      </c>
      <c r="E32" s="17" t="str">
        <f>IF(Riassunto!E62=0,"",Riassunto!E62)</f>
        <v/>
      </c>
      <c r="F32" s="17" t="str">
        <f>IF(Riassunto!H62=0,"",Riassunto!H62)</f>
        <v/>
      </c>
      <c r="G32" s="17" t="str">
        <f>IF(Riassunto!J62=0,"",PROPER(TRIM(Riassunto!J62)))</f>
        <v/>
      </c>
      <c r="H32" s="17" t="str">
        <f>IF(Riassunto!L62=0,"",Riassunto!L62)</f>
        <v/>
      </c>
      <c r="I32" s="17" t="str">
        <f>IF(Riassunto!M62=0,"",PROPER(TRIM(Riassunto!M62)))</f>
        <v/>
      </c>
      <c r="J32" s="17" t="str">
        <f>IF(Riassunto!N62=0,"",PROPER(TRIM(Riassunto!N62)))</f>
        <v/>
      </c>
      <c r="K32" s="15" t="str">
        <f t="shared" si="0"/>
        <v/>
      </c>
    </row>
    <row r="33" spans="1:11" x14ac:dyDescent="0.25">
      <c r="A33" s="17" t="str">
        <f>IFERROR(IF(AND(B33,C33,D33,E33,F33,I33),Riassunto!A63,""),"")</f>
        <v/>
      </c>
      <c r="B33" s="17" t="str">
        <f>IF(Riassunto!B63=0,"",PROPER(TRIM(Riassunto!B63)))</f>
        <v/>
      </c>
      <c r="C33" s="17" t="str">
        <f>IF(Riassunto!C63=0,"",PROPER(TRIM(Riassunto!C63)))</f>
        <v/>
      </c>
      <c r="D33" s="17" t="str">
        <f>IF(Riassunto!D63=0,"",Riassunto!D63)</f>
        <v/>
      </c>
      <c r="E33" s="17" t="str">
        <f>IF(Riassunto!E63=0,"",Riassunto!E63)</f>
        <v/>
      </c>
      <c r="F33" s="17" t="str">
        <f>IF(Riassunto!H63=0,"",Riassunto!H63)</f>
        <v/>
      </c>
      <c r="G33" s="17" t="str">
        <f>IF(Riassunto!J63=0,"",PROPER(TRIM(Riassunto!J63)))</f>
        <v/>
      </c>
      <c r="H33" s="17" t="str">
        <f>IF(Riassunto!L63=0,"",Riassunto!L63)</f>
        <v/>
      </c>
      <c r="I33" s="17" t="str">
        <f>IF(Riassunto!M63=0,"",PROPER(TRIM(Riassunto!M63)))</f>
        <v/>
      </c>
      <c r="J33" s="17" t="str">
        <f>IF(Riassunto!N63=0,"",PROPER(TRIM(Riassunto!N63)))</f>
        <v/>
      </c>
      <c r="K33" s="15" t="str">
        <f t="shared" si="0"/>
        <v/>
      </c>
    </row>
    <row r="34" spans="1:11" x14ac:dyDescent="0.25">
      <c r="A34" s="17" t="str">
        <f>IFERROR(IF(AND(B34,C34,D34,E34,F34,I34),Riassunto!A64,""),"")</f>
        <v/>
      </c>
      <c r="B34" s="17" t="str">
        <f>IF(Riassunto!B64=0,"",PROPER(TRIM(Riassunto!B64)))</f>
        <v/>
      </c>
      <c r="C34" s="17" t="str">
        <f>IF(Riassunto!C64=0,"",PROPER(TRIM(Riassunto!C64)))</f>
        <v/>
      </c>
      <c r="D34" s="17" t="str">
        <f>IF(Riassunto!D64=0,"",Riassunto!D64)</f>
        <v/>
      </c>
      <c r="E34" s="17" t="str">
        <f>IF(Riassunto!E64=0,"",Riassunto!E64)</f>
        <v/>
      </c>
      <c r="F34" s="17" t="str">
        <f>IF(Riassunto!H64=0,"",Riassunto!H64)</f>
        <v/>
      </c>
      <c r="G34" s="17" t="str">
        <f>IF(Riassunto!J64=0,"",PROPER(TRIM(Riassunto!J64)))</f>
        <v/>
      </c>
      <c r="H34" s="17" t="str">
        <f>IF(Riassunto!L64=0,"",Riassunto!L64)</f>
        <v/>
      </c>
      <c r="I34" s="17" t="str">
        <f>IF(Riassunto!M64=0,"",PROPER(TRIM(Riassunto!M64)))</f>
        <v/>
      </c>
      <c r="J34" s="17" t="str">
        <f>IF(Riassunto!N64=0,"",PROPER(TRIM(Riassunto!N64)))</f>
        <v/>
      </c>
      <c r="K34" s="15" t="str">
        <f t="shared" ref="K34:K65" si="1">IFERROR(IF(AND(B34,C34,D34,E34,F34,I34),"nuovo",""),"")</f>
        <v/>
      </c>
    </row>
    <row r="35" spans="1:11" x14ac:dyDescent="0.25">
      <c r="A35" s="17" t="str">
        <f>IFERROR(IF(AND(B35,C35,D35,E35,F35,I35),Riassunto!A65,""),"")</f>
        <v/>
      </c>
      <c r="B35" s="17" t="str">
        <f>IF(Riassunto!B65=0,"",PROPER(TRIM(Riassunto!B65)))</f>
        <v/>
      </c>
      <c r="C35" s="17" t="str">
        <f>IF(Riassunto!C65=0,"",PROPER(TRIM(Riassunto!C65)))</f>
        <v/>
      </c>
      <c r="D35" s="17" t="str">
        <f>IF(Riassunto!D65=0,"",Riassunto!D65)</f>
        <v/>
      </c>
      <c r="E35" s="17" t="str">
        <f>IF(Riassunto!E65=0,"",Riassunto!E65)</f>
        <v/>
      </c>
      <c r="F35" s="17" t="str">
        <f>IF(Riassunto!H65=0,"",Riassunto!H65)</f>
        <v/>
      </c>
      <c r="G35" s="17" t="str">
        <f>IF(Riassunto!J65=0,"",PROPER(TRIM(Riassunto!J65)))</f>
        <v/>
      </c>
      <c r="H35" s="17" t="str">
        <f>IF(Riassunto!L65=0,"",Riassunto!L65)</f>
        <v/>
      </c>
      <c r="I35" s="17" t="str">
        <f>IF(Riassunto!M65=0,"",PROPER(TRIM(Riassunto!M65)))</f>
        <v/>
      </c>
      <c r="J35" s="17" t="str">
        <f>IF(Riassunto!N65=0,"",PROPER(TRIM(Riassunto!N65)))</f>
        <v/>
      </c>
      <c r="K35" s="15" t="str">
        <f t="shared" si="1"/>
        <v/>
      </c>
    </row>
    <row r="36" spans="1:11" x14ac:dyDescent="0.25">
      <c r="A36" s="17" t="str">
        <f>IFERROR(IF(AND(B36,C36,D36,E36,F36,I36),Riassunto!A66,""),"")</f>
        <v/>
      </c>
      <c r="B36" s="17" t="str">
        <f>IF(Riassunto!B66=0,"",PROPER(TRIM(Riassunto!B66)))</f>
        <v/>
      </c>
      <c r="C36" s="17" t="str">
        <f>IF(Riassunto!C66=0,"",PROPER(TRIM(Riassunto!C66)))</f>
        <v/>
      </c>
      <c r="D36" s="17" t="str">
        <f>IF(Riassunto!D66=0,"",Riassunto!D66)</f>
        <v/>
      </c>
      <c r="E36" s="17" t="str">
        <f>IF(Riassunto!E66=0,"",Riassunto!E66)</f>
        <v/>
      </c>
      <c r="F36" s="17" t="str">
        <f>IF(Riassunto!H66=0,"",Riassunto!H66)</f>
        <v/>
      </c>
      <c r="G36" s="17" t="str">
        <f>IF(Riassunto!J66=0,"",PROPER(TRIM(Riassunto!J66)))</f>
        <v/>
      </c>
      <c r="H36" s="17" t="str">
        <f>IF(Riassunto!L66=0,"",Riassunto!L66)</f>
        <v/>
      </c>
      <c r="I36" s="17" t="str">
        <f>IF(Riassunto!M66=0,"",PROPER(TRIM(Riassunto!M66)))</f>
        <v/>
      </c>
      <c r="J36" s="17" t="str">
        <f>IF(Riassunto!N66=0,"",PROPER(TRIM(Riassunto!N66)))</f>
        <v/>
      </c>
      <c r="K36" s="15" t="str">
        <f t="shared" si="1"/>
        <v/>
      </c>
    </row>
    <row r="37" spans="1:11" x14ac:dyDescent="0.25">
      <c r="A37" s="17" t="str">
        <f>IFERROR(IF(AND(B37,C37,D37,E37,F37,I37),Riassunto!A67,""),"")</f>
        <v/>
      </c>
      <c r="B37" s="17" t="str">
        <f>IF(Riassunto!B67=0,"",PROPER(TRIM(Riassunto!B67)))</f>
        <v/>
      </c>
      <c r="C37" s="17" t="str">
        <f>IF(Riassunto!C67=0,"",PROPER(TRIM(Riassunto!C67)))</f>
        <v/>
      </c>
      <c r="D37" s="17" t="str">
        <f>IF(Riassunto!D67=0,"",Riassunto!D67)</f>
        <v/>
      </c>
      <c r="E37" s="17" t="str">
        <f>IF(Riassunto!E67=0,"",Riassunto!E67)</f>
        <v/>
      </c>
      <c r="F37" s="17" t="str">
        <f>IF(Riassunto!H67=0,"",Riassunto!H67)</f>
        <v/>
      </c>
      <c r="G37" s="17" t="str">
        <f>IF(Riassunto!J67=0,"",PROPER(TRIM(Riassunto!J67)))</f>
        <v/>
      </c>
      <c r="H37" s="17" t="str">
        <f>IF(Riassunto!L67=0,"",Riassunto!L67)</f>
        <v/>
      </c>
      <c r="I37" s="17" t="str">
        <f>IF(Riassunto!M67=0,"",PROPER(TRIM(Riassunto!M67)))</f>
        <v/>
      </c>
      <c r="J37" s="17" t="str">
        <f>IF(Riassunto!N67=0,"",PROPER(TRIM(Riassunto!N67)))</f>
        <v/>
      </c>
      <c r="K37" s="15" t="str">
        <f t="shared" si="1"/>
        <v/>
      </c>
    </row>
    <row r="38" spans="1:11" x14ac:dyDescent="0.25">
      <c r="A38" s="17" t="str">
        <f>IFERROR(IF(AND(B38,C38,D38,E38,F38,I38),Riassunto!A68,""),"")</f>
        <v/>
      </c>
      <c r="B38" s="17" t="str">
        <f>IF(Riassunto!B68=0,"",PROPER(TRIM(Riassunto!B68)))</f>
        <v/>
      </c>
      <c r="C38" s="17" t="str">
        <f>IF(Riassunto!C68=0,"",PROPER(TRIM(Riassunto!C68)))</f>
        <v/>
      </c>
      <c r="D38" s="17" t="str">
        <f>IF(Riassunto!D68=0,"",Riassunto!D68)</f>
        <v/>
      </c>
      <c r="E38" s="17" t="str">
        <f>IF(Riassunto!E68=0,"",Riassunto!E68)</f>
        <v/>
      </c>
      <c r="F38" s="17" t="str">
        <f>IF(Riassunto!H68=0,"",Riassunto!H68)</f>
        <v/>
      </c>
      <c r="G38" s="17" t="str">
        <f>IF(Riassunto!J68=0,"",PROPER(TRIM(Riassunto!J68)))</f>
        <v/>
      </c>
      <c r="H38" s="17" t="str">
        <f>IF(Riassunto!L68=0,"",Riassunto!L68)</f>
        <v/>
      </c>
      <c r="I38" s="17" t="str">
        <f>IF(Riassunto!M68=0,"",PROPER(TRIM(Riassunto!M68)))</f>
        <v/>
      </c>
      <c r="J38" s="17" t="str">
        <f>IF(Riassunto!N68=0,"",PROPER(TRIM(Riassunto!N68)))</f>
        <v/>
      </c>
      <c r="K38" s="15" t="str">
        <f t="shared" si="1"/>
        <v/>
      </c>
    </row>
    <row r="39" spans="1:11" x14ac:dyDescent="0.25">
      <c r="A39" s="17" t="str">
        <f>IFERROR(IF(AND(B39,C39,D39,E39,F39,I39),Riassunto!A69,""),"")</f>
        <v/>
      </c>
      <c r="B39" s="17" t="str">
        <f>IF(Riassunto!B69=0,"",PROPER(TRIM(Riassunto!B69)))</f>
        <v/>
      </c>
      <c r="C39" s="17" t="str">
        <f>IF(Riassunto!C69=0,"",PROPER(TRIM(Riassunto!C69)))</f>
        <v/>
      </c>
      <c r="D39" s="17" t="str">
        <f>IF(Riassunto!D69=0,"",Riassunto!D69)</f>
        <v/>
      </c>
      <c r="E39" s="17" t="str">
        <f>IF(Riassunto!E69=0,"",Riassunto!E69)</f>
        <v/>
      </c>
      <c r="F39" s="17" t="str">
        <f>IF(Riassunto!H69=0,"",Riassunto!H69)</f>
        <v/>
      </c>
      <c r="G39" s="17" t="str">
        <f>IF(Riassunto!J69=0,"",PROPER(TRIM(Riassunto!J69)))</f>
        <v/>
      </c>
      <c r="H39" s="17" t="str">
        <f>IF(Riassunto!L69=0,"",Riassunto!L69)</f>
        <v/>
      </c>
      <c r="I39" s="17" t="str">
        <f>IF(Riassunto!M69=0,"",PROPER(TRIM(Riassunto!M69)))</f>
        <v/>
      </c>
      <c r="J39" s="17" t="str">
        <f>IF(Riassunto!N69=0,"",PROPER(TRIM(Riassunto!N69)))</f>
        <v/>
      </c>
      <c r="K39" s="15" t="str">
        <f t="shared" si="1"/>
        <v/>
      </c>
    </row>
    <row r="40" spans="1:11" x14ac:dyDescent="0.25">
      <c r="A40" s="17" t="str">
        <f>IFERROR(IF(AND(B40,C40,D40,E40,F40,I40),Riassunto!A70,""),"")</f>
        <v/>
      </c>
      <c r="B40" s="17" t="str">
        <f>IF(Riassunto!B70=0,"",PROPER(TRIM(Riassunto!B70)))</f>
        <v/>
      </c>
      <c r="C40" s="17" t="str">
        <f>IF(Riassunto!C70=0,"",PROPER(TRIM(Riassunto!C70)))</f>
        <v/>
      </c>
      <c r="D40" s="17" t="str">
        <f>IF(Riassunto!D70=0,"",Riassunto!D70)</f>
        <v/>
      </c>
      <c r="E40" s="17" t="str">
        <f>IF(Riassunto!E70=0,"",Riassunto!E70)</f>
        <v/>
      </c>
      <c r="F40" s="17" t="str">
        <f>IF(Riassunto!H70=0,"",Riassunto!H70)</f>
        <v/>
      </c>
      <c r="G40" s="17" t="str">
        <f>IF(Riassunto!J70=0,"",PROPER(TRIM(Riassunto!J70)))</f>
        <v/>
      </c>
      <c r="H40" s="17" t="str">
        <f>IF(Riassunto!L70=0,"",Riassunto!L70)</f>
        <v/>
      </c>
      <c r="I40" s="17" t="str">
        <f>IF(Riassunto!M70=0,"",PROPER(TRIM(Riassunto!M70)))</f>
        <v/>
      </c>
      <c r="J40" s="17" t="str">
        <f>IF(Riassunto!N70=0,"",PROPER(TRIM(Riassunto!N70)))</f>
        <v/>
      </c>
      <c r="K40" s="15" t="str">
        <f t="shared" si="1"/>
        <v/>
      </c>
    </row>
    <row r="41" spans="1:11" x14ac:dyDescent="0.25">
      <c r="A41" s="17" t="str">
        <f>IFERROR(IF(AND(B41,C41,D41,E41,F41,I41),Riassunto!A71,""),"")</f>
        <v/>
      </c>
      <c r="B41" s="17" t="str">
        <f>IF(Riassunto!B71=0,"",PROPER(TRIM(Riassunto!B71)))</f>
        <v/>
      </c>
      <c r="C41" s="17" t="str">
        <f>IF(Riassunto!C71=0,"",PROPER(TRIM(Riassunto!C71)))</f>
        <v/>
      </c>
      <c r="D41" s="17" t="str">
        <f>IF(Riassunto!D71=0,"",Riassunto!D71)</f>
        <v/>
      </c>
      <c r="E41" s="17" t="str">
        <f>IF(Riassunto!E71=0,"",Riassunto!E71)</f>
        <v/>
      </c>
      <c r="F41" s="17" t="str">
        <f>IF(Riassunto!H71=0,"",Riassunto!H71)</f>
        <v/>
      </c>
      <c r="G41" s="17" t="str">
        <f>IF(Riassunto!J71=0,"",PROPER(TRIM(Riassunto!J71)))</f>
        <v/>
      </c>
      <c r="H41" s="17" t="str">
        <f>IF(Riassunto!L71=0,"",Riassunto!L71)</f>
        <v/>
      </c>
      <c r="I41" s="17" t="str">
        <f>IF(Riassunto!M71=0,"",PROPER(TRIM(Riassunto!M71)))</f>
        <v/>
      </c>
      <c r="J41" s="17" t="str">
        <f>IF(Riassunto!N71=0,"",PROPER(TRIM(Riassunto!N71)))</f>
        <v/>
      </c>
      <c r="K41" s="15" t="str">
        <f t="shared" si="1"/>
        <v/>
      </c>
    </row>
    <row r="42" spans="1:11" x14ac:dyDescent="0.25">
      <c r="A42" s="17" t="str">
        <f>IFERROR(IF(AND(B42,C42,D42,E42,F42,I42),Riassunto!A72,""),"")</f>
        <v/>
      </c>
      <c r="B42" s="17" t="str">
        <f>IF(Riassunto!B72=0,"",PROPER(TRIM(Riassunto!B72)))</f>
        <v/>
      </c>
      <c r="C42" s="17" t="str">
        <f>IF(Riassunto!C72=0,"",PROPER(TRIM(Riassunto!C72)))</f>
        <v/>
      </c>
      <c r="D42" s="17" t="str">
        <f>IF(Riassunto!D72=0,"",Riassunto!D72)</f>
        <v/>
      </c>
      <c r="E42" s="17" t="str">
        <f>IF(Riassunto!E72=0,"",Riassunto!E72)</f>
        <v/>
      </c>
      <c r="F42" s="17" t="str">
        <f>IF(Riassunto!H72=0,"",Riassunto!H72)</f>
        <v/>
      </c>
      <c r="G42" s="17" t="str">
        <f>IF(Riassunto!J72=0,"",PROPER(TRIM(Riassunto!J72)))</f>
        <v/>
      </c>
      <c r="H42" s="17" t="str">
        <f>IF(Riassunto!L72=0,"",Riassunto!L72)</f>
        <v/>
      </c>
      <c r="I42" s="17" t="str">
        <f>IF(Riassunto!M72=0,"",PROPER(TRIM(Riassunto!M72)))</f>
        <v/>
      </c>
      <c r="J42" s="17" t="str">
        <f>IF(Riassunto!N72=0,"",PROPER(TRIM(Riassunto!N72)))</f>
        <v/>
      </c>
      <c r="K42" s="15" t="str">
        <f t="shared" si="1"/>
        <v/>
      </c>
    </row>
    <row r="43" spans="1:11" x14ac:dyDescent="0.25">
      <c r="A43" s="17" t="str">
        <f>IFERROR(IF(AND(B43,C43,D43,E43,F43,I43),Riassunto!A73,""),"")</f>
        <v/>
      </c>
      <c r="B43" s="17" t="str">
        <f>IF(Riassunto!B73=0,"",PROPER(TRIM(Riassunto!B73)))</f>
        <v/>
      </c>
      <c r="C43" s="17" t="str">
        <f>IF(Riassunto!C73=0,"",PROPER(TRIM(Riassunto!C73)))</f>
        <v/>
      </c>
      <c r="D43" s="17" t="str">
        <f>IF(Riassunto!D73=0,"",Riassunto!D73)</f>
        <v/>
      </c>
      <c r="E43" s="17" t="str">
        <f>IF(Riassunto!E73=0,"",Riassunto!E73)</f>
        <v/>
      </c>
      <c r="F43" s="17" t="str">
        <f>IF(Riassunto!H73=0,"",Riassunto!H73)</f>
        <v/>
      </c>
      <c r="G43" s="17" t="str">
        <f>IF(Riassunto!J73=0,"",PROPER(TRIM(Riassunto!J73)))</f>
        <v/>
      </c>
      <c r="H43" s="17" t="str">
        <f>IF(Riassunto!L73=0,"",Riassunto!L73)</f>
        <v/>
      </c>
      <c r="I43" s="17" t="str">
        <f>IF(Riassunto!M73=0,"",PROPER(TRIM(Riassunto!M73)))</f>
        <v/>
      </c>
      <c r="J43" s="17" t="str">
        <f>IF(Riassunto!N73=0,"",PROPER(TRIM(Riassunto!N73)))</f>
        <v/>
      </c>
      <c r="K43" s="15" t="str">
        <f t="shared" si="1"/>
        <v/>
      </c>
    </row>
    <row r="44" spans="1:11" x14ac:dyDescent="0.25">
      <c r="A44" s="17" t="str">
        <f>IFERROR(IF(AND(B44,C44,D44,E44,F44,I44),Riassunto!A74,""),"")</f>
        <v/>
      </c>
      <c r="B44" s="17" t="str">
        <f>IF(Riassunto!B74=0,"",PROPER(TRIM(Riassunto!B74)))</f>
        <v/>
      </c>
      <c r="C44" s="17" t="str">
        <f>IF(Riassunto!C74=0,"",PROPER(TRIM(Riassunto!C74)))</f>
        <v/>
      </c>
      <c r="D44" s="17" t="str">
        <f>IF(Riassunto!D74=0,"",Riassunto!D74)</f>
        <v/>
      </c>
      <c r="E44" s="17" t="str">
        <f>IF(Riassunto!E74=0,"",Riassunto!E74)</f>
        <v/>
      </c>
      <c r="F44" s="17" t="str">
        <f>IF(Riassunto!H74=0,"",Riassunto!H74)</f>
        <v/>
      </c>
      <c r="G44" s="17" t="str">
        <f>IF(Riassunto!J74=0,"",PROPER(TRIM(Riassunto!J74)))</f>
        <v/>
      </c>
      <c r="H44" s="17" t="str">
        <f>IF(Riassunto!L74=0,"",Riassunto!L74)</f>
        <v/>
      </c>
      <c r="I44" s="17" t="str">
        <f>IF(Riassunto!M74=0,"",PROPER(TRIM(Riassunto!M74)))</f>
        <v/>
      </c>
      <c r="J44" s="17" t="str">
        <f>IF(Riassunto!N74=0,"",PROPER(TRIM(Riassunto!N74)))</f>
        <v/>
      </c>
      <c r="K44" s="15" t="str">
        <f t="shared" si="1"/>
        <v/>
      </c>
    </row>
    <row r="45" spans="1:11" x14ac:dyDescent="0.25">
      <c r="A45" s="17" t="str">
        <f>IFERROR(IF(AND(B45,C45,D45,E45,F45,I45),Riassunto!A75,""),"")</f>
        <v/>
      </c>
      <c r="B45" s="17" t="str">
        <f>IF(Riassunto!B75=0,"",PROPER(TRIM(Riassunto!B75)))</f>
        <v/>
      </c>
      <c r="C45" s="17" t="str">
        <f>IF(Riassunto!C75=0,"",PROPER(TRIM(Riassunto!C75)))</f>
        <v/>
      </c>
      <c r="D45" s="17" t="str">
        <f>IF(Riassunto!D75=0,"",Riassunto!D75)</f>
        <v/>
      </c>
      <c r="E45" s="17" t="str">
        <f>IF(Riassunto!E75=0,"",Riassunto!E75)</f>
        <v/>
      </c>
      <c r="F45" s="17" t="str">
        <f>IF(Riassunto!H75=0,"",Riassunto!H75)</f>
        <v/>
      </c>
      <c r="G45" s="17" t="str">
        <f>IF(Riassunto!J75=0,"",PROPER(TRIM(Riassunto!J75)))</f>
        <v/>
      </c>
      <c r="H45" s="17" t="str">
        <f>IF(Riassunto!L75=0,"",Riassunto!L75)</f>
        <v/>
      </c>
      <c r="I45" s="17" t="str">
        <f>IF(Riassunto!M75=0,"",PROPER(TRIM(Riassunto!M75)))</f>
        <v/>
      </c>
      <c r="J45" s="17" t="str">
        <f>IF(Riassunto!N75=0,"",PROPER(TRIM(Riassunto!N75)))</f>
        <v/>
      </c>
      <c r="K45" s="15" t="str">
        <f t="shared" si="1"/>
        <v/>
      </c>
    </row>
    <row r="46" spans="1:11" x14ac:dyDescent="0.25">
      <c r="A46" s="17" t="str">
        <f>IFERROR(IF(AND(B46,C46,D46,E46,F46,I46),Riassunto!A76,""),"")</f>
        <v/>
      </c>
      <c r="B46" s="17" t="str">
        <f>IF(Riassunto!B76=0,"",PROPER(TRIM(Riassunto!B76)))</f>
        <v/>
      </c>
      <c r="C46" s="17" t="str">
        <f>IF(Riassunto!C76=0,"",PROPER(TRIM(Riassunto!C76)))</f>
        <v/>
      </c>
      <c r="D46" s="17" t="str">
        <f>IF(Riassunto!D76=0,"",Riassunto!D76)</f>
        <v/>
      </c>
      <c r="E46" s="17" t="str">
        <f>IF(Riassunto!E76=0,"",Riassunto!E76)</f>
        <v/>
      </c>
      <c r="F46" s="17" t="str">
        <f>IF(Riassunto!H76=0,"",Riassunto!H76)</f>
        <v/>
      </c>
      <c r="G46" s="17" t="str">
        <f>IF(Riassunto!J76=0,"",PROPER(TRIM(Riassunto!J76)))</f>
        <v/>
      </c>
      <c r="H46" s="17" t="str">
        <f>IF(Riassunto!L76=0,"",Riassunto!L76)</f>
        <v/>
      </c>
      <c r="I46" s="17" t="str">
        <f>IF(Riassunto!M76=0,"",PROPER(TRIM(Riassunto!M76)))</f>
        <v/>
      </c>
      <c r="J46" s="17" t="str">
        <f>IF(Riassunto!N76=0,"",PROPER(TRIM(Riassunto!N76)))</f>
        <v/>
      </c>
      <c r="K46" s="15" t="str">
        <f t="shared" si="1"/>
        <v/>
      </c>
    </row>
    <row r="47" spans="1:11" x14ac:dyDescent="0.25">
      <c r="A47" s="17" t="str">
        <f>IFERROR(IF(AND(B47,C47,D47,E47,F47,I47),Riassunto!A77,""),"")</f>
        <v/>
      </c>
      <c r="B47" s="17" t="str">
        <f>IF(Riassunto!B77=0,"",PROPER(TRIM(Riassunto!B77)))</f>
        <v/>
      </c>
      <c r="C47" s="17" t="str">
        <f>IF(Riassunto!C77=0,"",PROPER(TRIM(Riassunto!C77)))</f>
        <v/>
      </c>
      <c r="D47" s="17" t="str">
        <f>IF(Riassunto!D77=0,"",Riassunto!D77)</f>
        <v/>
      </c>
      <c r="E47" s="17" t="str">
        <f>IF(Riassunto!E77=0,"",Riassunto!E77)</f>
        <v/>
      </c>
      <c r="F47" s="17" t="str">
        <f>IF(Riassunto!H77=0,"",Riassunto!H77)</f>
        <v/>
      </c>
      <c r="G47" s="17" t="str">
        <f>IF(Riassunto!J77=0,"",PROPER(TRIM(Riassunto!J77)))</f>
        <v/>
      </c>
      <c r="H47" s="17" t="str">
        <f>IF(Riassunto!L77=0,"",Riassunto!L77)</f>
        <v/>
      </c>
      <c r="I47" s="17" t="str">
        <f>IF(Riassunto!M77=0,"",PROPER(TRIM(Riassunto!M77)))</f>
        <v/>
      </c>
      <c r="J47" s="17" t="str">
        <f>IF(Riassunto!N77=0,"",PROPER(TRIM(Riassunto!N77)))</f>
        <v/>
      </c>
      <c r="K47" s="15" t="str">
        <f t="shared" si="1"/>
        <v/>
      </c>
    </row>
    <row r="48" spans="1:11" x14ac:dyDescent="0.25">
      <c r="A48" s="17" t="str">
        <f>IFERROR(IF(AND(B48,C48,D48,E48,F48,I48),Riassunto!A78,""),"")</f>
        <v/>
      </c>
      <c r="B48" s="17" t="str">
        <f>IF(Riassunto!B78=0,"",PROPER(TRIM(Riassunto!B78)))</f>
        <v/>
      </c>
      <c r="C48" s="17" t="str">
        <f>IF(Riassunto!C78=0,"",PROPER(TRIM(Riassunto!C78)))</f>
        <v/>
      </c>
      <c r="D48" s="17" t="str">
        <f>IF(Riassunto!D78=0,"",Riassunto!D78)</f>
        <v/>
      </c>
      <c r="E48" s="17" t="str">
        <f>IF(Riassunto!E78=0,"",Riassunto!E78)</f>
        <v/>
      </c>
      <c r="F48" s="17" t="str">
        <f>IF(Riassunto!H78=0,"",Riassunto!H78)</f>
        <v/>
      </c>
      <c r="G48" s="17" t="str">
        <f>IF(Riassunto!J78=0,"",PROPER(TRIM(Riassunto!J78)))</f>
        <v/>
      </c>
      <c r="H48" s="17" t="str">
        <f>IF(Riassunto!L78=0,"",Riassunto!L78)</f>
        <v/>
      </c>
      <c r="I48" s="17" t="str">
        <f>IF(Riassunto!M78=0,"",PROPER(TRIM(Riassunto!M78)))</f>
        <v/>
      </c>
      <c r="J48" s="17" t="str">
        <f>IF(Riassunto!N78=0,"",PROPER(TRIM(Riassunto!N78)))</f>
        <v/>
      </c>
      <c r="K48" s="15" t="str">
        <f t="shared" si="1"/>
        <v/>
      </c>
    </row>
    <row r="49" spans="1:11" x14ac:dyDescent="0.25">
      <c r="A49" s="17" t="str">
        <f>IFERROR(IF(AND(B49,C49,D49,E49,F49,I49),Riassunto!A79,""),"")</f>
        <v/>
      </c>
      <c r="B49" s="17" t="str">
        <f>IF(Riassunto!B79=0,"",PROPER(TRIM(Riassunto!B79)))</f>
        <v/>
      </c>
      <c r="C49" s="17" t="str">
        <f>IF(Riassunto!C79=0,"",PROPER(TRIM(Riassunto!C79)))</f>
        <v/>
      </c>
      <c r="D49" s="17" t="str">
        <f>IF(Riassunto!D79=0,"",Riassunto!D79)</f>
        <v/>
      </c>
      <c r="E49" s="17" t="str">
        <f>IF(Riassunto!E79=0,"",Riassunto!E79)</f>
        <v/>
      </c>
      <c r="F49" s="17" t="str">
        <f>IF(Riassunto!H79=0,"",Riassunto!H79)</f>
        <v/>
      </c>
      <c r="G49" s="17" t="str">
        <f>IF(Riassunto!J79=0,"",PROPER(TRIM(Riassunto!J79)))</f>
        <v/>
      </c>
      <c r="H49" s="17" t="str">
        <f>IF(Riassunto!L79=0,"",Riassunto!L79)</f>
        <v/>
      </c>
      <c r="I49" s="17" t="str">
        <f>IF(Riassunto!M79=0,"",PROPER(TRIM(Riassunto!M79)))</f>
        <v/>
      </c>
      <c r="J49" s="17" t="str">
        <f>IF(Riassunto!N79=0,"",PROPER(TRIM(Riassunto!N79)))</f>
        <v/>
      </c>
      <c r="K49" s="15" t="str">
        <f t="shared" si="1"/>
        <v/>
      </c>
    </row>
    <row r="50" spans="1:11" x14ac:dyDescent="0.25">
      <c r="A50" s="17" t="str">
        <f>IFERROR(IF(AND(B50,C50,D50,E50,F50,I50),Riassunto!A80,""),"")</f>
        <v/>
      </c>
      <c r="B50" s="17" t="str">
        <f>IF(Riassunto!B80=0,"",PROPER(TRIM(Riassunto!B80)))</f>
        <v/>
      </c>
      <c r="C50" s="17" t="str">
        <f>IF(Riassunto!C80=0,"",PROPER(TRIM(Riassunto!C80)))</f>
        <v/>
      </c>
      <c r="D50" s="17" t="str">
        <f>IF(Riassunto!D80=0,"",Riassunto!D80)</f>
        <v/>
      </c>
      <c r="E50" s="17" t="str">
        <f>IF(Riassunto!E80=0,"",Riassunto!E80)</f>
        <v/>
      </c>
      <c r="F50" s="17" t="str">
        <f>IF(Riassunto!H80=0,"",Riassunto!H80)</f>
        <v/>
      </c>
      <c r="G50" s="17" t="str">
        <f>IF(Riassunto!J80=0,"",PROPER(TRIM(Riassunto!J80)))</f>
        <v/>
      </c>
      <c r="H50" s="17" t="str">
        <f>IF(Riassunto!L80=0,"",Riassunto!L80)</f>
        <v/>
      </c>
      <c r="I50" s="17" t="str">
        <f>IF(Riassunto!M80=0,"",PROPER(TRIM(Riassunto!M80)))</f>
        <v/>
      </c>
      <c r="J50" s="17" t="str">
        <f>IF(Riassunto!N80=0,"",PROPER(TRIM(Riassunto!N80)))</f>
        <v/>
      </c>
      <c r="K50" s="15" t="str">
        <f t="shared" si="1"/>
        <v/>
      </c>
    </row>
    <row r="51" spans="1:11" x14ac:dyDescent="0.25">
      <c r="A51" s="17" t="str">
        <f>IFERROR(IF(AND(B51,C51,D51,E51,F51,I51),Riassunto!A81,""),"")</f>
        <v/>
      </c>
      <c r="B51" s="17" t="str">
        <f>IF(Riassunto!B81=0,"",PROPER(TRIM(Riassunto!B81)))</f>
        <v/>
      </c>
      <c r="C51" s="17" t="str">
        <f>IF(Riassunto!C81=0,"",PROPER(TRIM(Riassunto!C81)))</f>
        <v/>
      </c>
      <c r="D51" s="17" t="str">
        <f>IF(Riassunto!D81=0,"",Riassunto!D81)</f>
        <v/>
      </c>
      <c r="E51" s="17" t="str">
        <f>IF(Riassunto!E81=0,"",Riassunto!E81)</f>
        <v/>
      </c>
      <c r="F51" s="17" t="str">
        <f>IF(Riassunto!H81=0,"",Riassunto!H81)</f>
        <v/>
      </c>
      <c r="G51" s="17" t="str">
        <f>IF(Riassunto!J81=0,"",PROPER(TRIM(Riassunto!J81)))</f>
        <v/>
      </c>
      <c r="H51" s="17" t="str">
        <f>IF(Riassunto!L81=0,"",Riassunto!L81)</f>
        <v/>
      </c>
      <c r="I51" s="17" t="str">
        <f>IF(Riassunto!M81=0,"",PROPER(TRIM(Riassunto!M81)))</f>
        <v/>
      </c>
      <c r="J51" s="17" t="str">
        <f>IF(Riassunto!N81=0,"",PROPER(TRIM(Riassunto!N81)))</f>
        <v/>
      </c>
      <c r="K51" s="15" t="str">
        <f t="shared" si="1"/>
        <v/>
      </c>
    </row>
    <row r="52" spans="1:11" x14ac:dyDescent="0.25">
      <c r="A52" s="17" t="str">
        <f>IFERROR(IF(AND(B52,C52,D52,E52,F52,I52),Riassunto!A82,""),"")</f>
        <v/>
      </c>
      <c r="B52" s="17" t="str">
        <f>IF(Riassunto!B82=0,"",PROPER(TRIM(Riassunto!B82)))</f>
        <v/>
      </c>
      <c r="C52" s="17" t="str">
        <f>IF(Riassunto!C82=0,"",PROPER(TRIM(Riassunto!C82)))</f>
        <v/>
      </c>
      <c r="D52" s="17" t="str">
        <f>IF(Riassunto!D82=0,"",Riassunto!D82)</f>
        <v/>
      </c>
      <c r="E52" s="17" t="str">
        <f>IF(Riassunto!E82=0,"",Riassunto!E82)</f>
        <v/>
      </c>
      <c r="F52" s="17" t="str">
        <f>IF(Riassunto!H82=0,"",Riassunto!H82)</f>
        <v/>
      </c>
      <c r="G52" s="17" t="str">
        <f>IF(Riassunto!J82=0,"",PROPER(TRIM(Riassunto!J82)))</f>
        <v/>
      </c>
      <c r="H52" s="17" t="str">
        <f>IF(Riassunto!L82=0,"",Riassunto!L82)</f>
        <v/>
      </c>
      <c r="I52" s="17" t="str">
        <f>IF(Riassunto!M82=0,"",PROPER(TRIM(Riassunto!M82)))</f>
        <v/>
      </c>
      <c r="J52" s="17" t="str">
        <f>IF(Riassunto!N82=0,"",PROPER(TRIM(Riassunto!N82)))</f>
        <v/>
      </c>
      <c r="K52" s="15" t="str">
        <f t="shared" si="1"/>
        <v/>
      </c>
    </row>
    <row r="53" spans="1:11" x14ac:dyDescent="0.25">
      <c r="A53" s="17" t="str">
        <f>IFERROR(IF(AND(B53,C53,D53,E53,F53,I53),Riassunto!A83,""),"")</f>
        <v/>
      </c>
      <c r="B53" s="17" t="str">
        <f>IF(Riassunto!B83=0,"",PROPER(TRIM(Riassunto!B83)))</f>
        <v/>
      </c>
      <c r="C53" s="17" t="str">
        <f>IF(Riassunto!C83=0,"",PROPER(TRIM(Riassunto!C83)))</f>
        <v/>
      </c>
      <c r="D53" s="17" t="str">
        <f>IF(Riassunto!D83=0,"",Riassunto!D83)</f>
        <v/>
      </c>
      <c r="E53" s="17" t="str">
        <f>IF(Riassunto!E83=0,"",Riassunto!E83)</f>
        <v/>
      </c>
      <c r="F53" s="17" t="str">
        <f>IF(Riassunto!H83=0,"",Riassunto!H83)</f>
        <v/>
      </c>
      <c r="G53" s="17" t="str">
        <f>IF(Riassunto!J83=0,"",PROPER(TRIM(Riassunto!J83)))</f>
        <v/>
      </c>
      <c r="H53" s="17" t="str">
        <f>IF(Riassunto!L83=0,"",Riassunto!L83)</f>
        <v/>
      </c>
      <c r="I53" s="17" t="str">
        <f>IF(Riassunto!M83=0,"",PROPER(TRIM(Riassunto!M83)))</f>
        <v/>
      </c>
      <c r="J53" s="17" t="str">
        <f>IF(Riassunto!N83=0,"",PROPER(TRIM(Riassunto!N83)))</f>
        <v/>
      </c>
      <c r="K53" s="15" t="str">
        <f t="shared" si="1"/>
        <v/>
      </c>
    </row>
    <row r="54" spans="1:11" x14ac:dyDescent="0.25">
      <c r="A54" s="17" t="str">
        <f>IFERROR(IF(AND(B54,C54,D54,E54,F54,I54),Riassunto!A84,""),"")</f>
        <v/>
      </c>
      <c r="B54" s="17" t="str">
        <f>IF(Riassunto!B84=0,"",PROPER(TRIM(Riassunto!B84)))</f>
        <v/>
      </c>
      <c r="C54" s="17" t="str">
        <f>IF(Riassunto!C84=0,"",PROPER(TRIM(Riassunto!C84)))</f>
        <v/>
      </c>
      <c r="D54" s="17" t="str">
        <f>IF(Riassunto!D84=0,"",Riassunto!D84)</f>
        <v/>
      </c>
      <c r="E54" s="17" t="str">
        <f>IF(Riassunto!E84=0,"",Riassunto!E84)</f>
        <v/>
      </c>
      <c r="F54" s="17" t="str">
        <f>IF(Riassunto!H84=0,"",Riassunto!H84)</f>
        <v/>
      </c>
      <c r="G54" s="17" t="str">
        <f>IF(Riassunto!J84=0,"",PROPER(TRIM(Riassunto!J84)))</f>
        <v/>
      </c>
      <c r="H54" s="17" t="str">
        <f>IF(Riassunto!L84=0,"",Riassunto!L84)</f>
        <v/>
      </c>
      <c r="I54" s="17" t="str">
        <f>IF(Riassunto!M84=0,"",PROPER(TRIM(Riassunto!M84)))</f>
        <v/>
      </c>
      <c r="J54" s="17" t="str">
        <f>IF(Riassunto!N84=0,"",PROPER(TRIM(Riassunto!N84)))</f>
        <v/>
      </c>
      <c r="K54" s="15" t="str">
        <f t="shared" si="1"/>
        <v/>
      </c>
    </row>
    <row r="55" spans="1:11" x14ac:dyDescent="0.25">
      <c r="A55" s="17" t="str">
        <f>IFERROR(IF(AND(B55,C55,D55,E55,F55,I55),Riassunto!A85,""),"")</f>
        <v/>
      </c>
      <c r="B55" s="17" t="str">
        <f>IF(Riassunto!B85=0,"",PROPER(TRIM(Riassunto!B85)))</f>
        <v/>
      </c>
      <c r="C55" s="17" t="str">
        <f>IF(Riassunto!C85=0,"",PROPER(TRIM(Riassunto!C85)))</f>
        <v/>
      </c>
      <c r="D55" s="17" t="str">
        <f>IF(Riassunto!D85=0,"",Riassunto!D85)</f>
        <v/>
      </c>
      <c r="E55" s="17" t="str">
        <f>IF(Riassunto!E85=0,"",Riassunto!E85)</f>
        <v/>
      </c>
      <c r="F55" s="17" t="str">
        <f>IF(Riassunto!H85=0,"",Riassunto!H85)</f>
        <v/>
      </c>
      <c r="G55" s="17" t="str">
        <f>IF(Riassunto!J85=0,"",PROPER(TRIM(Riassunto!J85)))</f>
        <v/>
      </c>
      <c r="H55" s="17" t="str">
        <f>IF(Riassunto!L85=0,"",Riassunto!L85)</f>
        <v/>
      </c>
      <c r="I55" s="17" t="str">
        <f>IF(Riassunto!M85=0,"",PROPER(TRIM(Riassunto!M85)))</f>
        <v/>
      </c>
      <c r="J55" s="17" t="str">
        <f>IF(Riassunto!N85=0,"",PROPER(TRIM(Riassunto!N85)))</f>
        <v/>
      </c>
      <c r="K55" s="15" t="str">
        <f t="shared" si="1"/>
        <v/>
      </c>
    </row>
    <row r="56" spans="1:11" x14ac:dyDescent="0.25">
      <c r="A56" s="17" t="str">
        <f>IFERROR(IF(AND(B56,C56,D56,E56,F56,I56),Riassunto!A86,""),"")</f>
        <v/>
      </c>
      <c r="B56" s="17" t="str">
        <f>IF(Riassunto!B86=0,"",PROPER(TRIM(Riassunto!B86)))</f>
        <v/>
      </c>
      <c r="C56" s="17" t="str">
        <f>IF(Riassunto!C86=0,"",PROPER(TRIM(Riassunto!C86)))</f>
        <v/>
      </c>
      <c r="D56" s="17" t="str">
        <f>IF(Riassunto!D86=0,"",Riassunto!D86)</f>
        <v/>
      </c>
      <c r="E56" s="17" t="str">
        <f>IF(Riassunto!E86=0,"",Riassunto!E86)</f>
        <v/>
      </c>
      <c r="F56" s="17" t="str">
        <f>IF(Riassunto!H86=0,"",Riassunto!H86)</f>
        <v/>
      </c>
      <c r="G56" s="17" t="str">
        <f>IF(Riassunto!J86=0,"",PROPER(TRIM(Riassunto!J86)))</f>
        <v/>
      </c>
      <c r="H56" s="17" t="str">
        <f>IF(Riassunto!L86=0,"",Riassunto!L86)</f>
        <v/>
      </c>
      <c r="I56" s="17" t="str">
        <f>IF(Riassunto!M86=0,"",PROPER(TRIM(Riassunto!M86)))</f>
        <v/>
      </c>
      <c r="J56" s="17" t="str">
        <f>IF(Riassunto!N86=0,"",PROPER(TRIM(Riassunto!N86)))</f>
        <v/>
      </c>
      <c r="K56" s="15" t="str">
        <f t="shared" si="1"/>
        <v/>
      </c>
    </row>
    <row r="57" spans="1:11" x14ac:dyDescent="0.25">
      <c r="A57" s="17" t="str">
        <f>IFERROR(IF(AND(B57,C57,D57,E57,F57,I57),Riassunto!A87,""),"")</f>
        <v/>
      </c>
      <c r="B57" s="17" t="str">
        <f>IF(Riassunto!B87=0,"",PROPER(TRIM(Riassunto!B87)))</f>
        <v/>
      </c>
      <c r="C57" s="17" t="str">
        <f>IF(Riassunto!C87=0,"",PROPER(TRIM(Riassunto!C87)))</f>
        <v/>
      </c>
      <c r="D57" s="17" t="str">
        <f>IF(Riassunto!D87=0,"",Riassunto!D87)</f>
        <v/>
      </c>
      <c r="E57" s="17" t="str">
        <f>IF(Riassunto!E87=0,"",Riassunto!E87)</f>
        <v/>
      </c>
      <c r="F57" s="17" t="str">
        <f>IF(Riassunto!H87=0,"",Riassunto!H87)</f>
        <v/>
      </c>
      <c r="G57" s="17" t="str">
        <f>IF(Riassunto!J87=0,"",PROPER(TRIM(Riassunto!J87)))</f>
        <v/>
      </c>
      <c r="H57" s="17" t="str">
        <f>IF(Riassunto!L87=0,"",Riassunto!L87)</f>
        <v/>
      </c>
      <c r="I57" s="17" t="str">
        <f>IF(Riassunto!M87=0,"",PROPER(TRIM(Riassunto!M87)))</f>
        <v/>
      </c>
      <c r="J57" s="17" t="str">
        <f>IF(Riassunto!N87=0,"",PROPER(TRIM(Riassunto!N87)))</f>
        <v/>
      </c>
      <c r="K57" s="15" t="str">
        <f t="shared" si="1"/>
        <v/>
      </c>
    </row>
    <row r="58" spans="1:11" x14ac:dyDescent="0.25">
      <c r="A58" s="17" t="str">
        <f>IFERROR(IF(AND(B58,C58,D58,E58,F58,I58),Riassunto!A88,""),"")</f>
        <v/>
      </c>
      <c r="B58" s="17" t="str">
        <f>IF(Riassunto!B88=0,"",PROPER(TRIM(Riassunto!B88)))</f>
        <v/>
      </c>
      <c r="C58" s="17" t="str">
        <f>IF(Riassunto!C88=0,"",PROPER(TRIM(Riassunto!C88)))</f>
        <v/>
      </c>
      <c r="D58" s="17" t="str">
        <f>IF(Riassunto!D88=0,"",Riassunto!D88)</f>
        <v/>
      </c>
      <c r="E58" s="17" t="str">
        <f>IF(Riassunto!E88=0,"",Riassunto!E88)</f>
        <v/>
      </c>
      <c r="F58" s="17" t="str">
        <f>IF(Riassunto!H88=0,"",Riassunto!H88)</f>
        <v/>
      </c>
      <c r="G58" s="17" t="str">
        <f>IF(Riassunto!J88=0,"",PROPER(TRIM(Riassunto!J88)))</f>
        <v/>
      </c>
      <c r="H58" s="17" t="str">
        <f>IF(Riassunto!L88=0,"",Riassunto!L88)</f>
        <v/>
      </c>
      <c r="I58" s="17" t="str">
        <f>IF(Riassunto!M88=0,"",PROPER(TRIM(Riassunto!M88)))</f>
        <v/>
      </c>
      <c r="J58" s="17" t="str">
        <f>IF(Riassunto!N88=0,"",PROPER(TRIM(Riassunto!N88)))</f>
        <v/>
      </c>
      <c r="K58" s="15" t="str">
        <f t="shared" si="1"/>
        <v/>
      </c>
    </row>
    <row r="59" spans="1:11" x14ac:dyDescent="0.25">
      <c r="A59" s="17" t="str">
        <f>IFERROR(IF(AND(B59,C59,D59,E59,F59,I59),Riassunto!A89,""),"")</f>
        <v/>
      </c>
      <c r="B59" s="17" t="str">
        <f>IF(Riassunto!B89=0,"",PROPER(TRIM(Riassunto!B89)))</f>
        <v/>
      </c>
      <c r="C59" s="17" t="str">
        <f>IF(Riassunto!C89=0,"",PROPER(TRIM(Riassunto!C89)))</f>
        <v/>
      </c>
      <c r="D59" s="17" t="str">
        <f>IF(Riassunto!D89=0,"",Riassunto!D89)</f>
        <v/>
      </c>
      <c r="E59" s="17" t="str">
        <f>IF(Riassunto!E89=0,"",Riassunto!E89)</f>
        <v/>
      </c>
      <c r="F59" s="17" t="str">
        <f>IF(Riassunto!H89=0,"",Riassunto!H89)</f>
        <v/>
      </c>
      <c r="G59" s="17" t="str">
        <f>IF(Riassunto!J89=0,"",PROPER(TRIM(Riassunto!J89)))</f>
        <v/>
      </c>
      <c r="H59" s="17" t="str">
        <f>IF(Riassunto!L89=0,"",Riassunto!L89)</f>
        <v/>
      </c>
      <c r="I59" s="17" t="str">
        <f>IF(Riassunto!M89=0,"",PROPER(TRIM(Riassunto!M89)))</f>
        <v/>
      </c>
      <c r="J59" s="17" t="str">
        <f>IF(Riassunto!N89=0,"",PROPER(TRIM(Riassunto!N89)))</f>
        <v/>
      </c>
      <c r="K59" s="15" t="str">
        <f t="shared" si="1"/>
        <v/>
      </c>
    </row>
    <row r="60" spans="1:11" x14ac:dyDescent="0.25">
      <c r="A60" s="17" t="str">
        <f>IFERROR(IF(AND(B60,C60,D60,E60,F60,I60),Riassunto!A90,""),"")</f>
        <v/>
      </c>
      <c r="B60" s="17" t="str">
        <f>IF(Riassunto!B90=0,"",PROPER(TRIM(Riassunto!B90)))</f>
        <v/>
      </c>
      <c r="C60" s="17" t="str">
        <f>IF(Riassunto!C90=0,"",PROPER(TRIM(Riassunto!C90)))</f>
        <v/>
      </c>
      <c r="D60" s="17" t="str">
        <f>IF(Riassunto!D90=0,"",Riassunto!D90)</f>
        <v/>
      </c>
      <c r="E60" s="17" t="str">
        <f>IF(Riassunto!E90=0,"",Riassunto!E90)</f>
        <v/>
      </c>
      <c r="F60" s="17" t="str">
        <f>IF(Riassunto!H90=0,"",Riassunto!H90)</f>
        <v/>
      </c>
      <c r="G60" s="17" t="str">
        <f>IF(Riassunto!J90=0,"",PROPER(TRIM(Riassunto!J90)))</f>
        <v/>
      </c>
      <c r="H60" s="17" t="str">
        <f>IF(Riassunto!L90=0,"",Riassunto!L90)</f>
        <v/>
      </c>
      <c r="I60" s="17" t="str">
        <f>IF(Riassunto!M90=0,"",PROPER(TRIM(Riassunto!M90)))</f>
        <v/>
      </c>
      <c r="J60" s="17" t="str">
        <f>IF(Riassunto!N90=0,"",PROPER(TRIM(Riassunto!N90)))</f>
        <v/>
      </c>
      <c r="K60" s="15" t="str">
        <f t="shared" si="1"/>
        <v/>
      </c>
    </row>
    <row r="61" spans="1:11" x14ac:dyDescent="0.25">
      <c r="A61" s="17" t="str">
        <f>IFERROR(IF(AND(B61,C61,D61,E61,F61,I61),Riassunto!A91,""),"")</f>
        <v/>
      </c>
      <c r="B61" s="17" t="str">
        <f>IF(Riassunto!B91=0,"",PROPER(TRIM(Riassunto!B91)))</f>
        <v/>
      </c>
      <c r="C61" s="17" t="str">
        <f>IF(Riassunto!C91=0,"",PROPER(TRIM(Riassunto!C91)))</f>
        <v/>
      </c>
      <c r="D61" s="17" t="str">
        <f>IF(Riassunto!D91=0,"",Riassunto!D91)</f>
        <v/>
      </c>
      <c r="E61" s="17" t="str">
        <f>IF(Riassunto!E91=0,"",Riassunto!E91)</f>
        <v/>
      </c>
      <c r="F61" s="17" t="str">
        <f>IF(Riassunto!H91=0,"",Riassunto!H91)</f>
        <v/>
      </c>
      <c r="G61" s="17" t="str">
        <f>IF(Riassunto!J91=0,"",PROPER(TRIM(Riassunto!J91)))</f>
        <v/>
      </c>
      <c r="H61" s="17" t="str">
        <f>IF(Riassunto!L91=0,"",Riassunto!L91)</f>
        <v/>
      </c>
      <c r="I61" s="17" t="str">
        <f>IF(Riassunto!M91=0,"",PROPER(TRIM(Riassunto!M91)))</f>
        <v/>
      </c>
      <c r="J61" s="17" t="str">
        <f>IF(Riassunto!N91=0,"",PROPER(TRIM(Riassunto!N91)))</f>
        <v/>
      </c>
      <c r="K61" s="15" t="str">
        <f t="shared" si="1"/>
        <v/>
      </c>
    </row>
    <row r="62" spans="1:11" x14ac:dyDescent="0.25">
      <c r="A62" s="17" t="str">
        <f>IFERROR(IF(AND(B62,C62,D62,E62,F62,I62),Riassunto!A92,""),"")</f>
        <v/>
      </c>
      <c r="B62" s="17" t="str">
        <f>IF(Riassunto!B92=0,"",PROPER(TRIM(Riassunto!B92)))</f>
        <v/>
      </c>
      <c r="C62" s="17" t="str">
        <f>IF(Riassunto!C92=0,"",PROPER(TRIM(Riassunto!C92)))</f>
        <v/>
      </c>
      <c r="D62" s="17" t="str">
        <f>IF(Riassunto!D92=0,"",Riassunto!D92)</f>
        <v/>
      </c>
      <c r="E62" s="17" t="str">
        <f>IF(Riassunto!E92=0,"",Riassunto!E92)</f>
        <v/>
      </c>
      <c r="F62" s="17" t="str">
        <f>IF(Riassunto!H92=0,"",Riassunto!H92)</f>
        <v/>
      </c>
      <c r="G62" s="17" t="str">
        <f>IF(Riassunto!J92=0,"",PROPER(TRIM(Riassunto!J92)))</f>
        <v/>
      </c>
      <c r="H62" s="17" t="str">
        <f>IF(Riassunto!L92=0,"",Riassunto!L92)</f>
        <v/>
      </c>
      <c r="I62" s="17" t="str">
        <f>IF(Riassunto!M92=0,"",PROPER(TRIM(Riassunto!M92)))</f>
        <v/>
      </c>
      <c r="J62" s="17" t="str">
        <f>IF(Riassunto!N92=0,"",PROPER(TRIM(Riassunto!N92)))</f>
        <v/>
      </c>
      <c r="K62" s="15" t="str">
        <f t="shared" si="1"/>
        <v/>
      </c>
    </row>
    <row r="63" spans="1:11" x14ac:dyDescent="0.25">
      <c r="A63" s="17" t="str">
        <f>IFERROR(IF(AND(B63,C63,D63,E63,F63,I63),Riassunto!A93,""),"")</f>
        <v/>
      </c>
      <c r="B63" s="17" t="str">
        <f>IF(Riassunto!B93=0,"",PROPER(TRIM(Riassunto!B93)))</f>
        <v/>
      </c>
      <c r="C63" s="17" t="str">
        <f>IF(Riassunto!C93=0,"",PROPER(TRIM(Riassunto!C93)))</f>
        <v/>
      </c>
      <c r="D63" s="17" t="str">
        <f>IF(Riassunto!D93=0,"",Riassunto!D93)</f>
        <v/>
      </c>
      <c r="E63" s="17" t="str">
        <f>IF(Riassunto!E93=0,"",Riassunto!E93)</f>
        <v/>
      </c>
      <c r="F63" s="17" t="str">
        <f>IF(Riassunto!H93=0,"",Riassunto!H93)</f>
        <v/>
      </c>
      <c r="G63" s="17" t="str">
        <f>IF(Riassunto!J93=0,"",PROPER(TRIM(Riassunto!J93)))</f>
        <v/>
      </c>
      <c r="H63" s="17" t="str">
        <f>IF(Riassunto!L93=0,"",Riassunto!L93)</f>
        <v/>
      </c>
      <c r="I63" s="17" t="str">
        <f>IF(Riassunto!M93=0,"",PROPER(TRIM(Riassunto!M93)))</f>
        <v/>
      </c>
      <c r="J63" s="17" t="str">
        <f>IF(Riassunto!N93=0,"",PROPER(TRIM(Riassunto!N93)))</f>
        <v/>
      </c>
      <c r="K63" s="15" t="str">
        <f t="shared" si="1"/>
        <v/>
      </c>
    </row>
    <row r="64" spans="1:11" x14ac:dyDescent="0.25">
      <c r="A64" s="17" t="str">
        <f>IFERROR(IF(AND(B64,C64,D64,E64,F64,I64),Riassunto!A94,""),"")</f>
        <v/>
      </c>
      <c r="B64" s="17" t="str">
        <f>IF(Riassunto!B94=0,"",PROPER(TRIM(Riassunto!B94)))</f>
        <v/>
      </c>
      <c r="C64" s="17" t="str">
        <f>IF(Riassunto!C94=0,"",PROPER(TRIM(Riassunto!C94)))</f>
        <v/>
      </c>
      <c r="D64" s="17" t="str">
        <f>IF(Riassunto!D94=0,"",Riassunto!D94)</f>
        <v/>
      </c>
      <c r="E64" s="17" t="str">
        <f>IF(Riassunto!E94=0,"",Riassunto!E94)</f>
        <v/>
      </c>
      <c r="F64" s="17" t="str">
        <f>IF(Riassunto!H94=0,"",Riassunto!H94)</f>
        <v/>
      </c>
      <c r="G64" s="17" t="str">
        <f>IF(Riassunto!J94=0,"",PROPER(TRIM(Riassunto!J94)))</f>
        <v/>
      </c>
      <c r="H64" s="17" t="str">
        <f>IF(Riassunto!L94=0,"",Riassunto!L94)</f>
        <v/>
      </c>
      <c r="I64" s="17" t="str">
        <f>IF(Riassunto!M94=0,"",PROPER(TRIM(Riassunto!M94)))</f>
        <v/>
      </c>
      <c r="J64" s="17" t="str">
        <f>IF(Riassunto!N94=0,"",PROPER(TRIM(Riassunto!N94)))</f>
        <v/>
      </c>
      <c r="K64" s="15" t="str">
        <f t="shared" si="1"/>
        <v/>
      </c>
    </row>
    <row r="65" spans="1:11" x14ac:dyDescent="0.25">
      <c r="A65" s="17" t="str">
        <f>IFERROR(IF(AND(B65,C65,D65,E65,F65,I65),Riassunto!A95,""),"")</f>
        <v/>
      </c>
      <c r="B65" s="17" t="str">
        <f>IF(Riassunto!B95=0,"",PROPER(TRIM(Riassunto!B95)))</f>
        <v/>
      </c>
      <c r="C65" s="17" t="str">
        <f>IF(Riassunto!C95=0,"",PROPER(TRIM(Riassunto!C95)))</f>
        <v/>
      </c>
      <c r="D65" s="17" t="str">
        <f>IF(Riassunto!D95=0,"",Riassunto!D95)</f>
        <v/>
      </c>
      <c r="E65" s="17" t="str">
        <f>IF(Riassunto!E95=0,"",Riassunto!E95)</f>
        <v/>
      </c>
      <c r="F65" s="17" t="str">
        <f>IF(Riassunto!H95=0,"",Riassunto!H95)</f>
        <v/>
      </c>
      <c r="G65" s="17" t="str">
        <f>IF(Riassunto!J95=0,"",PROPER(TRIM(Riassunto!J95)))</f>
        <v/>
      </c>
      <c r="H65" s="17" t="str">
        <f>IF(Riassunto!L95=0,"",Riassunto!L95)</f>
        <v/>
      </c>
      <c r="I65" s="17" t="str">
        <f>IF(Riassunto!M95=0,"",PROPER(TRIM(Riassunto!M95)))</f>
        <v/>
      </c>
      <c r="J65" s="17" t="str">
        <f>IF(Riassunto!N95=0,"",PROPER(TRIM(Riassunto!N95)))</f>
        <v/>
      </c>
      <c r="K65" s="15" t="str">
        <f t="shared" si="1"/>
        <v/>
      </c>
    </row>
    <row r="66" spans="1:11" x14ac:dyDescent="0.25">
      <c r="A66" s="17" t="str">
        <f>IFERROR(IF(AND(B66,C66,D66,E66,F66,I66),Riassunto!A96,""),"")</f>
        <v/>
      </c>
      <c r="B66" s="17" t="str">
        <f>IF(Riassunto!B96=0,"",PROPER(TRIM(Riassunto!B96)))</f>
        <v/>
      </c>
      <c r="C66" s="17" t="str">
        <f>IF(Riassunto!C96=0,"",PROPER(TRIM(Riassunto!C96)))</f>
        <v/>
      </c>
      <c r="D66" s="17" t="str">
        <f>IF(Riassunto!D96=0,"",Riassunto!D96)</f>
        <v/>
      </c>
      <c r="E66" s="17" t="str">
        <f>IF(Riassunto!E96=0,"",Riassunto!E96)</f>
        <v/>
      </c>
      <c r="F66" s="17" t="str">
        <f>IF(Riassunto!H96=0,"",Riassunto!H96)</f>
        <v/>
      </c>
      <c r="G66" s="17" t="str">
        <f>IF(Riassunto!J96=0,"",PROPER(TRIM(Riassunto!J96)))</f>
        <v/>
      </c>
      <c r="H66" s="17" t="str">
        <f>IF(Riassunto!L96=0,"",Riassunto!L96)</f>
        <v/>
      </c>
      <c r="I66" s="17" t="str">
        <f>IF(Riassunto!M96=0,"",PROPER(TRIM(Riassunto!M96)))</f>
        <v/>
      </c>
      <c r="J66" s="17" t="str">
        <f>IF(Riassunto!N96=0,"",PROPER(TRIM(Riassunto!N96)))</f>
        <v/>
      </c>
      <c r="K66" s="15" t="str">
        <f t="shared" ref="K66:K97" si="2">IFERROR(IF(AND(B66,C66,D66,E66,F66,I66),"nuovo",""),"")</f>
        <v/>
      </c>
    </row>
    <row r="67" spans="1:11" x14ac:dyDescent="0.25">
      <c r="A67" s="17" t="str">
        <f>IFERROR(IF(AND(B67,C67,D67,E67,F67,I67),Riassunto!A97,""),"")</f>
        <v/>
      </c>
      <c r="B67" s="17" t="str">
        <f>IF(Riassunto!B97=0,"",PROPER(TRIM(Riassunto!B97)))</f>
        <v/>
      </c>
      <c r="C67" s="17" t="str">
        <f>IF(Riassunto!C97=0,"",PROPER(TRIM(Riassunto!C97)))</f>
        <v/>
      </c>
      <c r="D67" s="17" t="str">
        <f>IF(Riassunto!D97=0,"",Riassunto!D97)</f>
        <v/>
      </c>
      <c r="E67" s="17" t="str">
        <f>IF(Riassunto!E97=0,"",Riassunto!E97)</f>
        <v/>
      </c>
      <c r="F67" s="17" t="str">
        <f>IF(Riassunto!H97=0,"",Riassunto!H97)</f>
        <v/>
      </c>
      <c r="G67" s="17" t="str">
        <f>IF(Riassunto!J97=0,"",PROPER(TRIM(Riassunto!J97)))</f>
        <v/>
      </c>
      <c r="H67" s="17" t="str">
        <f>IF(Riassunto!L97=0,"",Riassunto!L97)</f>
        <v/>
      </c>
      <c r="I67" s="17" t="str">
        <f>IF(Riassunto!M97=0,"",PROPER(TRIM(Riassunto!M97)))</f>
        <v/>
      </c>
      <c r="J67" s="17" t="str">
        <f>IF(Riassunto!N97=0,"",PROPER(TRIM(Riassunto!N97)))</f>
        <v/>
      </c>
      <c r="K67" s="15" t="str">
        <f t="shared" si="2"/>
        <v/>
      </c>
    </row>
    <row r="68" spans="1:11" x14ac:dyDescent="0.25">
      <c r="A68" s="17" t="str">
        <f>IFERROR(IF(AND(B68,C68,D68,E68,F68,I68),Riassunto!A98,""),"")</f>
        <v/>
      </c>
      <c r="B68" s="17" t="str">
        <f>IF(Riassunto!B98=0,"",PROPER(TRIM(Riassunto!B98)))</f>
        <v/>
      </c>
      <c r="C68" s="17" t="str">
        <f>IF(Riassunto!C98=0,"",PROPER(TRIM(Riassunto!C98)))</f>
        <v/>
      </c>
      <c r="D68" s="17" t="str">
        <f>IF(Riassunto!D98=0,"",Riassunto!D98)</f>
        <v/>
      </c>
      <c r="E68" s="17" t="str">
        <f>IF(Riassunto!E98=0,"",Riassunto!E98)</f>
        <v/>
      </c>
      <c r="F68" s="17" t="str">
        <f>IF(Riassunto!H98=0,"",Riassunto!H98)</f>
        <v/>
      </c>
      <c r="G68" s="17" t="str">
        <f>IF(Riassunto!J98=0,"",PROPER(TRIM(Riassunto!J98)))</f>
        <v/>
      </c>
      <c r="H68" s="17" t="str">
        <f>IF(Riassunto!L98=0,"",Riassunto!L98)</f>
        <v/>
      </c>
      <c r="I68" s="17" t="str">
        <f>IF(Riassunto!M98=0,"",PROPER(TRIM(Riassunto!M98)))</f>
        <v/>
      </c>
      <c r="J68" s="17" t="str">
        <f>IF(Riassunto!N98=0,"",PROPER(TRIM(Riassunto!N98)))</f>
        <v/>
      </c>
      <c r="K68" s="15" t="str">
        <f t="shared" si="2"/>
        <v/>
      </c>
    </row>
    <row r="69" spans="1:11" x14ac:dyDescent="0.25">
      <c r="A69" s="17" t="str">
        <f>IFERROR(IF(AND(B69,C69,D69,E69,F69,I69),Riassunto!A99,""),"")</f>
        <v/>
      </c>
      <c r="B69" s="17" t="str">
        <f>IF(Riassunto!B99=0,"",PROPER(TRIM(Riassunto!B99)))</f>
        <v/>
      </c>
      <c r="C69" s="17" t="str">
        <f>IF(Riassunto!C99=0,"",PROPER(TRIM(Riassunto!C99)))</f>
        <v/>
      </c>
      <c r="D69" s="17" t="str">
        <f>IF(Riassunto!D99=0,"",Riassunto!D99)</f>
        <v/>
      </c>
      <c r="E69" s="17" t="str">
        <f>IF(Riassunto!E99=0,"",Riassunto!E99)</f>
        <v/>
      </c>
      <c r="F69" s="17" t="str">
        <f>IF(Riassunto!H99=0,"",Riassunto!H99)</f>
        <v/>
      </c>
      <c r="G69" s="17" t="str">
        <f>IF(Riassunto!J99=0,"",PROPER(TRIM(Riassunto!J99)))</f>
        <v/>
      </c>
      <c r="H69" s="17" t="str">
        <f>IF(Riassunto!L99=0,"",Riassunto!L99)</f>
        <v/>
      </c>
      <c r="I69" s="17" t="str">
        <f>IF(Riassunto!M99=0,"",PROPER(TRIM(Riassunto!M99)))</f>
        <v/>
      </c>
      <c r="J69" s="17" t="str">
        <f>IF(Riassunto!N99=0,"",PROPER(TRIM(Riassunto!N99)))</f>
        <v/>
      </c>
      <c r="K69" s="15" t="str">
        <f t="shared" si="2"/>
        <v/>
      </c>
    </row>
    <row r="70" spans="1:11" x14ac:dyDescent="0.25">
      <c r="A70" s="17" t="str">
        <f>IFERROR(IF(AND(B70,C70,D70,E70,F70,I70),Riassunto!A100,""),"")</f>
        <v/>
      </c>
      <c r="B70" s="17" t="str">
        <f>IF(Riassunto!B100=0,"",PROPER(TRIM(Riassunto!B100)))</f>
        <v/>
      </c>
      <c r="C70" s="17" t="str">
        <f>IF(Riassunto!C100=0,"",PROPER(TRIM(Riassunto!C100)))</f>
        <v/>
      </c>
      <c r="D70" s="17" t="str">
        <f>IF(Riassunto!D100=0,"",Riassunto!D100)</f>
        <v/>
      </c>
      <c r="E70" s="17" t="str">
        <f>IF(Riassunto!E100=0,"",Riassunto!E100)</f>
        <v/>
      </c>
      <c r="F70" s="17" t="str">
        <f>IF(Riassunto!H100=0,"",Riassunto!H100)</f>
        <v/>
      </c>
      <c r="G70" s="17" t="str">
        <f>IF(Riassunto!J100=0,"",PROPER(TRIM(Riassunto!J100)))</f>
        <v/>
      </c>
      <c r="H70" s="17" t="str">
        <f>IF(Riassunto!L100=0,"",Riassunto!L100)</f>
        <v/>
      </c>
      <c r="I70" s="17" t="str">
        <f>IF(Riassunto!M100=0,"",PROPER(TRIM(Riassunto!M100)))</f>
        <v/>
      </c>
      <c r="J70" s="17" t="str">
        <f>IF(Riassunto!N100=0,"",PROPER(TRIM(Riassunto!N100)))</f>
        <v/>
      </c>
      <c r="K70" s="15" t="str">
        <f t="shared" si="2"/>
        <v/>
      </c>
    </row>
    <row r="71" spans="1:11" x14ac:dyDescent="0.25">
      <c r="A71" s="17" t="str">
        <f>IFERROR(IF(AND(B71,C71,D71,E71,F71,I71),Riassunto!A101,""),"")</f>
        <v/>
      </c>
      <c r="B71" s="17" t="str">
        <f>IF(Riassunto!B101=0,"",PROPER(TRIM(Riassunto!B101)))</f>
        <v/>
      </c>
      <c r="C71" s="17" t="str">
        <f>IF(Riassunto!C101=0,"",PROPER(TRIM(Riassunto!C101)))</f>
        <v/>
      </c>
      <c r="D71" s="17" t="str">
        <f>IF(Riassunto!D101=0,"",Riassunto!D101)</f>
        <v/>
      </c>
      <c r="E71" s="17" t="str">
        <f>IF(Riassunto!E101=0,"",Riassunto!E101)</f>
        <v/>
      </c>
      <c r="F71" s="17" t="str">
        <f>IF(Riassunto!H101=0,"",Riassunto!H101)</f>
        <v/>
      </c>
      <c r="G71" s="17" t="str">
        <f>IF(Riassunto!J101=0,"",PROPER(TRIM(Riassunto!J101)))</f>
        <v/>
      </c>
      <c r="H71" s="17" t="str">
        <f>IF(Riassunto!L101=0,"",Riassunto!L101)</f>
        <v/>
      </c>
      <c r="I71" s="17" t="str">
        <f>IF(Riassunto!M101=0,"",PROPER(TRIM(Riassunto!M101)))</f>
        <v/>
      </c>
      <c r="J71" s="17" t="str">
        <f>IF(Riassunto!N101=0,"",PROPER(TRIM(Riassunto!N101)))</f>
        <v/>
      </c>
      <c r="K71" s="15" t="str">
        <f t="shared" si="2"/>
        <v/>
      </c>
    </row>
    <row r="72" spans="1:11" x14ac:dyDescent="0.25">
      <c r="A72" s="17" t="str">
        <f>IFERROR(IF(AND(B72,C72,D72,E72,F72,I72),Riassunto!A102,""),"")</f>
        <v/>
      </c>
      <c r="B72" s="17" t="str">
        <f>IF(Riassunto!B102=0,"",PROPER(TRIM(Riassunto!B102)))</f>
        <v/>
      </c>
      <c r="C72" s="17" t="str">
        <f>IF(Riassunto!C102=0,"",PROPER(TRIM(Riassunto!C102)))</f>
        <v/>
      </c>
      <c r="D72" s="17" t="str">
        <f>IF(Riassunto!D102=0,"",Riassunto!D102)</f>
        <v/>
      </c>
      <c r="E72" s="17" t="str">
        <f>IF(Riassunto!E102=0,"",Riassunto!E102)</f>
        <v/>
      </c>
      <c r="F72" s="17" t="str">
        <f>IF(Riassunto!H102=0,"",Riassunto!H102)</f>
        <v/>
      </c>
      <c r="G72" s="17" t="str">
        <f>IF(Riassunto!J102=0,"",PROPER(TRIM(Riassunto!J102)))</f>
        <v/>
      </c>
      <c r="H72" s="17" t="str">
        <f>IF(Riassunto!L102=0,"",Riassunto!L102)</f>
        <v/>
      </c>
      <c r="I72" s="17" t="str">
        <f>IF(Riassunto!M102=0,"",PROPER(TRIM(Riassunto!M102)))</f>
        <v/>
      </c>
      <c r="J72" s="17" t="str">
        <f>IF(Riassunto!N102=0,"",PROPER(TRIM(Riassunto!N102)))</f>
        <v/>
      </c>
      <c r="K72" s="15" t="str">
        <f t="shared" si="2"/>
        <v/>
      </c>
    </row>
    <row r="73" spans="1:11" x14ac:dyDescent="0.25">
      <c r="A73" s="17" t="str">
        <f>IFERROR(IF(AND(B73,C73,D73,E73,F73,I73),Riassunto!A103,""),"")</f>
        <v/>
      </c>
      <c r="B73" s="17" t="str">
        <f>IF(Riassunto!B103=0,"",PROPER(TRIM(Riassunto!B103)))</f>
        <v/>
      </c>
      <c r="C73" s="17" t="str">
        <f>IF(Riassunto!C103=0,"",PROPER(TRIM(Riassunto!C103)))</f>
        <v/>
      </c>
      <c r="D73" s="17" t="str">
        <f>IF(Riassunto!D103=0,"",Riassunto!D103)</f>
        <v/>
      </c>
      <c r="E73" s="17" t="str">
        <f>IF(Riassunto!E103=0,"",Riassunto!E103)</f>
        <v/>
      </c>
      <c r="F73" s="17" t="str">
        <f>IF(Riassunto!H103=0,"",Riassunto!H103)</f>
        <v/>
      </c>
      <c r="G73" s="17" t="str">
        <f>IF(Riassunto!J103=0,"",PROPER(TRIM(Riassunto!J103)))</f>
        <v/>
      </c>
      <c r="H73" s="17" t="str">
        <f>IF(Riassunto!L103=0,"",Riassunto!L103)</f>
        <v/>
      </c>
      <c r="I73" s="17" t="str">
        <f>IF(Riassunto!M103=0,"",PROPER(TRIM(Riassunto!M103)))</f>
        <v/>
      </c>
      <c r="J73" s="17" t="str">
        <f>IF(Riassunto!N103=0,"",PROPER(TRIM(Riassunto!N103)))</f>
        <v/>
      </c>
      <c r="K73" s="15" t="str">
        <f t="shared" si="2"/>
        <v/>
      </c>
    </row>
    <row r="74" spans="1:11" x14ac:dyDescent="0.25">
      <c r="A74" s="17" t="str">
        <f>IFERROR(IF(AND(B74,C74,D74,E74,F74,I74),Riassunto!A104,""),"")</f>
        <v/>
      </c>
      <c r="B74" s="17" t="str">
        <f>IF(Riassunto!B104=0,"",PROPER(TRIM(Riassunto!B104)))</f>
        <v/>
      </c>
      <c r="C74" s="17" t="str">
        <f>IF(Riassunto!C104=0,"",PROPER(TRIM(Riassunto!C104)))</f>
        <v/>
      </c>
      <c r="D74" s="17" t="str">
        <f>IF(Riassunto!D104=0,"",Riassunto!D104)</f>
        <v/>
      </c>
      <c r="E74" s="17" t="str">
        <f>IF(Riassunto!E104=0,"",Riassunto!E104)</f>
        <v/>
      </c>
      <c r="F74" s="17" t="str">
        <f>IF(Riassunto!H104=0,"",Riassunto!H104)</f>
        <v/>
      </c>
      <c r="G74" s="17" t="str">
        <f>IF(Riassunto!J104=0,"",PROPER(TRIM(Riassunto!J104)))</f>
        <v/>
      </c>
      <c r="H74" s="17" t="str">
        <f>IF(Riassunto!L104=0,"",Riassunto!L104)</f>
        <v/>
      </c>
      <c r="I74" s="17" t="str">
        <f>IF(Riassunto!M104=0,"",PROPER(TRIM(Riassunto!M104)))</f>
        <v/>
      </c>
      <c r="J74" s="17" t="str">
        <f>IF(Riassunto!N104=0,"",PROPER(TRIM(Riassunto!N104)))</f>
        <v/>
      </c>
      <c r="K74" s="15" t="str">
        <f t="shared" si="2"/>
        <v/>
      </c>
    </row>
    <row r="75" spans="1:11" x14ac:dyDescent="0.25">
      <c r="A75" s="17" t="str">
        <f>IFERROR(IF(AND(B75,C75,D75,E75,F75,I75),Riassunto!A105,""),"")</f>
        <v/>
      </c>
      <c r="B75" s="17" t="str">
        <f>IF(Riassunto!B105=0,"",PROPER(TRIM(Riassunto!B105)))</f>
        <v/>
      </c>
      <c r="C75" s="17" t="str">
        <f>IF(Riassunto!C105=0,"",PROPER(TRIM(Riassunto!C105)))</f>
        <v/>
      </c>
      <c r="D75" s="17" t="str">
        <f>IF(Riassunto!D105=0,"",Riassunto!D105)</f>
        <v/>
      </c>
      <c r="E75" s="17" t="str">
        <f>IF(Riassunto!E105=0,"",Riassunto!E105)</f>
        <v/>
      </c>
      <c r="F75" s="17" t="str">
        <f>IF(Riassunto!H105=0,"",Riassunto!H105)</f>
        <v/>
      </c>
      <c r="G75" s="17" t="str">
        <f>IF(Riassunto!J105=0,"",PROPER(TRIM(Riassunto!J105)))</f>
        <v/>
      </c>
      <c r="H75" s="17" t="str">
        <f>IF(Riassunto!L105=0,"",Riassunto!L105)</f>
        <v/>
      </c>
      <c r="I75" s="17" t="str">
        <f>IF(Riassunto!M105=0,"",PROPER(TRIM(Riassunto!M105)))</f>
        <v/>
      </c>
      <c r="J75" s="17" t="str">
        <f>IF(Riassunto!N105=0,"",PROPER(TRIM(Riassunto!N105)))</f>
        <v/>
      </c>
      <c r="K75" s="15" t="str">
        <f t="shared" si="2"/>
        <v/>
      </c>
    </row>
    <row r="76" spans="1:11" x14ac:dyDescent="0.25">
      <c r="A76" s="17" t="str">
        <f>IFERROR(IF(AND(B76,C76,D76,E76,F76,I76),Riassunto!A106,""),"")</f>
        <v/>
      </c>
      <c r="B76" s="17" t="str">
        <f>IF(Riassunto!B106=0,"",PROPER(TRIM(Riassunto!B106)))</f>
        <v/>
      </c>
      <c r="C76" s="17" t="str">
        <f>IF(Riassunto!C106=0,"",PROPER(TRIM(Riassunto!C106)))</f>
        <v/>
      </c>
      <c r="D76" s="17" t="str">
        <f>IF(Riassunto!D106=0,"",Riassunto!D106)</f>
        <v/>
      </c>
      <c r="E76" s="17" t="str">
        <f>IF(Riassunto!E106=0,"",Riassunto!E106)</f>
        <v/>
      </c>
      <c r="F76" s="17" t="str">
        <f>IF(Riassunto!H106=0,"",Riassunto!H106)</f>
        <v/>
      </c>
      <c r="G76" s="17" t="str">
        <f>IF(Riassunto!J106=0,"",PROPER(TRIM(Riassunto!J106)))</f>
        <v/>
      </c>
      <c r="H76" s="17" t="str">
        <f>IF(Riassunto!L106=0,"",Riassunto!L106)</f>
        <v/>
      </c>
      <c r="I76" s="17" t="str">
        <f>IF(Riassunto!M106=0,"",PROPER(TRIM(Riassunto!M106)))</f>
        <v/>
      </c>
      <c r="J76" s="17" t="str">
        <f>IF(Riassunto!N106=0,"",PROPER(TRIM(Riassunto!N106)))</f>
        <v/>
      </c>
      <c r="K76" s="15" t="str">
        <f t="shared" si="2"/>
        <v/>
      </c>
    </row>
    <row r="77" spans="1:11" x14ac:dyDescent="0.25">
      <c r="A77" s="17" t="str">
        <f>IFERROR(IF(AND(B77,C77,D77,E77,F77,I77),Riassunto!A107,""),"")</f>
        <v/>
      </c>
      <c r="B77" s="17" t="str">
        <f>IF(Riassunto!B107=0,"",PROPER(TRIM(Riassunto!B107)))</f>
        <v/>
      </c>
      <c r="C77" s="17" t="str">
        <f>IF(Riassunto!C107=0,"",PROPER(TRIM(Riassunto!C107)))</f>
        <v/>
      </c>
      <c r="D77" s="17" t="str">
        <f>IF(Riassunto!D107=0,"",Riassunto!D107)</f>
        <v/>
      </c>
      <c r="E77" s="17" t="str">
        <f>IF(Riassunto!E107=0,"",Riassunto!E107)</f>
        <v/>
      </c>
      <c r="F77" s="17" t="str">
        <f>IF(Riassunto!H107=0,"",Riassunto!H107)</f>
        <v/>
      </c>
      <c r="G77" s="17" t="str">
        <f>IF(Riassunto!J107=0,"",PROPER(TRIM(Riassunto!J107)))</f>
        <v/>
      </c>
      <c r="H77" s="17" t="str">
        <f>IF(Riassunto!L107=0,"",Riassunto!L107)</f>
        <v/>
      </c>
      <c r="I77" s="17" t="str">
        <f>IF(Riassunto!M107=0,"",PROPER(TRIM(Riassunto!M107)))</f>
        <v/>
      </c>
      <c r="J77" s="17" t="str">
        <f>IF(Riassunto!N107=0,"",PROPER(TRIM(Riassunto!N107)))</f>
        <v/>
      </c>
      <c r="K77" s="15" t="str">
        <f t="shared" si="2"/>
        <v/>
      </c>
    </row>
    <row r="78" spans="1:11" x14ac:dyDescent="0.25">
      <c r="A78" s="17" t="str">
        <f>IFERROR(IF(AND(B78,C78,D78,E78,F78,I78),Riassunto!A108,""),"")</f>
        <v/>
      </c>
      <c r="B78" s="17" t="str">
        <f>IF(Riassunto!B108=0,"",PROPER(TRIM(Riassunto!B108)))</f>
        <v/>
      </c>
      <c r="C78" s="17" t="str">
        <f>IF(Riassunto!C108=0,"",PROPER(TRIM(Riassunto!C108)))</f>
        <v/>
      </c>
      <c r="D78" s="17" t="str">
        <f>IF(Riassunto!D108=0,"",Riassunto!D108)</f>
        <v/>
      </c>
      <c r="E78" s="17" t="str">
        <f>IF(Riassunto!E108=0,"",Riassunto!E108)</f>
        <v/>
      </c>
      <c r="F78" s="17" t="str">
        <f>IF(Riassunto!H108=0,"",Riassunto!H108)</f>
        <v/>
      </c>
      <c r="G78" s="17" t="str">
        <f>IF(Riassunto!J108=0,"",PROPER(TRIM(Riassunto!J108)))</f>
        <v/>
      </c>
      <c r="H78" s="17" t="str">
        <f>IF(Riassunto!L108=0,"",Riassunto!L108)</f>
        <v/>
      </c>
      <c r="I78" s="17" t="str">
        <f>IF(Riassunto!M108=0,"",PROPER(TRIM(Riassunto!M108)))</f>
        <v/>
      </c>
      <c r="J78" s="17" t="str">
        <f>IF(Riassunto!N108=0,"",PROPER(TRIM(Riassunto!N108)))</f>
        <v/>
      </c>
      <c r="K78" s="15" t="str">
        <f t="shared" si="2"/>
        <v/>
      </c>
    </row>
    <row r="79" spans="1:11" x14ac:dyDescent="0.25">
      <c r="A79" s="17" t="str">
        <f>IFERROR(IF(AND(B79,C79,D79,E79,F79,I79),Riassunto!A109,""),"")</f>
        <v/>
      </c>
      <c r="B79" s="17" t="str">
        <f>IF(Riassunto!B109=0,"",PROPER(TRIM(Riassunto!B109)))</f>
        <v/>
      </c>
      <c r="C79" s="17" t="str">
        <f>IF(Riassunto!C109=0,"",PROPER(TRIM(Riassunto!C109)))</f>
        <v/>
      </c>
      <c r="D79" s="17" t="str">
        <f>IF(Riassunto!D109=0,"",Riassunto!D109)</f>
        <v/>
      </c>
      <c r="E79" s="17" t="str">
        <f>IF(Riassunto!E109=0,"",Riassunto!E109)</f>
        <v/>
      </c>
      <c r="F79" s="17" t="str">
        <f>IF(Riassunto!H109=0,"",Riassunto!H109)</f>
        <v/>
      </c>
      <c r="G79" s="17" t="str">
        <f>IF(Riassunto!J109=0,"",PROPER(TRIM(Riassunto!J109)))</f>
        <v/>
      </c>
      <c r="H79" s="17" t="str">
        <f>IF(Riassunto!L109=0,"",Riassunto!L109)</f>
        <v/>
      </c>
      <c r="I79" s="17" t="str">
        <f>IF(Riassunto!M109=0,"",PROPER(TRIM(Riassunto!M109)))</f>
        <v/>
      </c>
      <c r="J79" s="17" t="str">
        <f>IF(Riassunto!N109=0,"",PROPER(TRIM(Riassunto!N109)))</f>
        <v/>
      </c>
      <c r="K79" s="15" t="str">
        <f t="shared" si="2"/>
        <v/>
      </c>
    </row>
    <row r="80" spans="1:11" x14ac:dyDescent="0.25">
      <c r="A80" s="17" t="str">
        <f>IFERROR(IF(AND(B80,C80,D80,E80,F80,I80),Riassunto!A110,""),"")</f>
        <v/>
      </c>
      <c r="B80" s="17" t="str">
        <f>IF(Riassunto!B110=0,"",PROPER(TRIM(Riassunto!B110)))</f>
        <v/>
      </c>
      <c r="C80" s="17" t="str">
        <f>IF(Riassunto!C110=0,"",PROPER(TRIM(Riassunto!C110)))</f>
        <v/>
      </c>
      <c r="D80" s="17" t="str">
        <f>IF(Riassunto!D110=0,"",Riassunto!D110)</f>
        <v/>
      </c>
      <c r="E80" s="17" t="str">
        <f>IF(Riassunto!E110=0,"",Riassunto!E110)</f>
        <v/>
      </c>
      <c r="F80" s="17" t="str">
        <f>IF(Riassunto!H110=0,"",Riassunto!H110)</f>
        <v/>
      </c>
      <c r="G80" s="17" t="str">
        <f>IF(Riassunto!J110=0,"",PROPER(TRIM(Riassunto!J110)))</f>
        <v/>
      </c>
      <c r="H80" s="17" t="str">
        <f>IF(Riassunto!L110=0,"",Riassunto!L110)</f>
        <v/>
      </c>
      <c r="I80" s="17" t="str">
        <f>IF(Riassunto!M110=0,"",PROPER(TRIM(Riassunto!M110)))</f>
        <v/>
      </c>
      <c r="J80" s="17" t="str">
        <f>IF(Riassunto!N110=0,"",PROPER(TRIM(Riassunto!N110)))</f>
        <v/>
      </c>
      <c r="K80" s="15" t="str">
        <f t="shared" si="2"/>
        <v/>
      </c>
    </row>
    <row r="81" spans="1:11" x14ac:dyDescent="0.25">
      <c r="A81" s="17" t="str">
        <f>IFERROR(IF(AND(B81,C81,D81,E81,F81,I81),Riassunto!A111,""),"")</f>
        <v/>
      </c>
      <c r="B81" s="17" t="str">
        <f>IF(Riassunto!B111=0,"",PROPER(TRIM(Riassunto!B111)))</f>
        <v/>
      </c>
      <c r="C81" s="17" t="str">
        <f>IF(Riassunto!C111=0,"",PROPER(TRIM(Riassunto!C111)))</f>
        <v/>
      </c>
      <c r="D81" s="17" t="str">
        <f>IF(Riassunto!D111=0,"",Riassunto!D111)</f>
        <v/>
      </c>
      <c r="E81" s="17" t="str">
        <f>IF(Riassunto!E111=0,"",Riassunto!E111)</f>
        <v/>
      </c>
      <c r="F81" s="17" t="str">
        <f>IF(Riassunto!H111=0,"",Riassunto!H111)</f>
        <v/>
      </c>
      <c r="G81" s="17" t="str">
        <f>IF(Riassunto!J111=0,"",PROPER(TRIM(Riassunto!J111)))</f>
        <v/>
      </c>
      <c r="H81" s="17" t="str">
        <f>IF(Riassunto!L111=0,"",Riassunto!L111)</f>
        <v/>
      </c>
      <c r="I81" s="17" t="str">
        <f>IF(Riassunto!M111=0,"",PROPER(TRIM(Riassunto!M111)))</f>
        <v/>
      </c>
      <c r="J81" s="17" t="str">
        <f>IF(Riassunto!N111=0,"",PROPER(TRIM(Riassunto!N111)))</f>
        <v/>
      </c>
      <c r="K81" s="15" t="str">
        <f t="shared" si="2"/>
        <v/>
      </c>
    </row>
    <row r="82" spans="1:11" x14ac:dyDescent="0.25">
      <c r="A82" s="17" t="str">
        <f>IFERROR(IF(AND(B82,C82,D82,E82,F82,I82),Riassunto!A112,""),"")</f>
        <v/>
      </c>
      <c r="B82" s="17" t="str">
        <f>IF(Riassunto!B112=0,"",PROPER(TRIM(Riassunto!B112)))</f>
        <v/>
      </c>
      <c r="C82" s="17" t="str">
        <f>IF(Riassunto!C112=0,"",PROPER(TRIM(Riassunto!C112)))</f>
        <v/>
      </c>
      <c r="D82" s="17" t="str">
        <f>IF(Riassunto!D112=0,"",Riassunto!D112)</f>
        <v/>
      </c>
      <c r="E82" s="17" t="str">
        <f>IF(Riassunto!E112=0,"",Riassunto!E112)</f>
        <v/>
      </c>
      <c r="F82" s="17" t="str">
        <f>IF(Riassunto!H112=0,"",Riassunto!H112)</f>
        <v/>
      </c>
      <c r="G82" s="17" t="str">
        <f>IF(Riassunto!J112=0,"",PROPER(TRIM(Riassunto!J112)))</f>
        <v/>
      </c>
      <c r="H82" s="17" t="str">
        <f>IF(Riassunto!L112=0,"",Riassunto!L112)</f>
        <v/>
      </c>
      <c r="I82" s="17" t="str">
        <f>IF(Riassunto!M112=0,"",PROPER(TRIM(Riassunto!M112)))</f>
        <v/>
      </c>
      <c r="J82" s="17" t="str">
        <f>IF(Riassunto!N112=0,"",PROPER(TRIM(Riassunto!N112)))</f>
        <v/>
      </c>
      <c r="K82" s="15" t="str">
        <f t="shared" si="2"/>
        <v/>
      </c>
    </row>
    <row r="83" spans="1:11" x14ac:dyDescent="0.25">
      <c r="A83" s="17" t="str">
        <f>IFERROR(IF(AND(B83,C83,D83,E83,F83,I83),Riassunto!A113,""),"")</f>
        <v/>
      </c>
      <c r="B83" s="17" t="str">
        <f>IF(Riassunto!B113=0,"",PROPER(TRIM(Riassunto!B113)))</f>
        <v/>
      </c>
      <c r="C83" s="17" t="str">
        <f>IF(Riassunto!C113=0,"",PROPER(TRIM(Riassunto!C113)))</f>
        <v/>
      </c>
      <c r="D83" s="17" t="str">
        <f>IF(Riassunto!D113=0,"",Riassunto!D113)</f>
        <v/>
      </c>
      <c r="E83" s="17" t="str">
        <f>IF(Riassunto!E113=0,"",Riassunto!E113)</f>
        <v/>
      </c>
      <c r="F83" s="17" t="str">
        <f>IF(Riassunto!H113=0,"",Riassunto!H113)</f>
        <v/>
      </c>
      <c r="G83" s="17" t="str">
        <f>IF(Riassunto!J113=0,"",PROPER(TRIM(Riassunto!J113)))</f>
        <v/>
      </c>
      <c r="H83" s="17" t="str">
        <f>IF(Riassunto!L113=0,"",Riassunto!L113)</f>
        <v/>
      </c>
      <c r="I83" s="17" t="str">
        <f>IF(Riassunto!M113=0,"",PROPER(TRIM(Riassunto!M113)))</f>
        <v/>
      </c>
      <c r="J83" s="17" t="str">
        <f>IF(Riassunto!N113=0,"",PROPER(TRIM(Riassunto!N113)))</f>
        <v/>
      </c>
      <c r="K83" s="15" t="str">
        <f t="shared" si="2"/>
        <v/>
      </c>
    </row>
    <row r="84" spans="1:11" x14ac:dyDescent="0.25">
      <c r="A84" s="17" t="str">
        <f>IFERROR(IF(AND(B84,C84,D84,E84,F84,I84),Riassunto!A114,""),"")</f>
        <v/>
      </c>
      <c r="B84" s="17" t="str">
        <f>IF(Riassunto!B114=0,"",PROPER(TRIM(Riassunto!B114)))</f>
        <v/>
      </c>
      <c r="C84" s="17" t="str">
        <f>IF(Riassunto!C114=0,"",PROPER(TRIM(Riassunto!C114)))</f>
        <v/>
      </c>
      <c r="D84" s="17" t="str">
        <f>IF(Riassunto!D114=0,"",Riassunto!D114)</f>
        <v/>
      </c>
      <c r="E84" s="17" t="str">
        <f>IF(Riassunto!E114=0,"",Riassunto!E114)</f>
        <v/>
      </c>
      <c r="F84" s="17" t="str">
        <f>IF(Riassunto!H114=0,"",Riassunto!H114)</f>
        <v/>
      </c>
      <c r="G84" s="17" t="str">
        <f>IF(Riassunto!J114=0,"",PROPER(TRIM(Riassunto!J114)))</f>
        <v/>
      </c>
      <c r="H84" s="17" t="str">
        <f>IF(Riassunto!L114=0,"",Riassunto!L114)</f>
        <v/>
      </c>
      <c r="I84" s="17" t="str">
        <f>IF(Riassunto!M114=0,"",PROPER(TRIM(Riassunto!M114)))</f>
        <v/>
      </c>
      <c r="J84" s="17" t="str">
        <f>IF(Riassunto!N114=0,"",PROPER(TRIM(Riassunto!N114)))</f>
        <v/>
      </c>
      <c r="K84" s="15" t="str">
        <f t="shared" si="2"/>
        <v/>
      </c>
    </row>
    <row r="85" spans="1:11" x14ac:dyDescent="0.25">
      <c r="A85" s="17" t="str">
        <f>IFERROR(IF(AND(B85,C85,D85,E85,F85,I85),Riassunto!A115,""),"")</f>
        <v/>
      </c>
      <c r="B85" s="17" t="str">
        <f>IF(Riassunto!B115=0,"",PROPER(TRIM(Riassunto!B115)))</f>
        <v/>
      </c>
      <c r="C85" s="17" t="str">
        <f>IF(Riassunto!C115=0,"",PROPER(TRIM(Riassunto!C115)))</f>
        <v/>
      </c>
      <c r="D85" s="17" t="str">
        <f>IF(Riassunto!D115=0,"",Riassunto!D115)</f>
        <v/>
      </c>
      <c r="E85" s="17" t="str">
        <f>IF(Riassunto!E115=0,"",Riassunto!E115)</f>
        <v/>
      </c>
      <c r="F85" s="17" t="str">
        <f>IF(Riassunto!H115=0,"",Riassunto!H115)</f>
        <v/>
      </c>
      <c r="G85" s="17" t="str">
        <f>IF(Riassunto!J115=0,"",PROPER(TRIM(Riassunto!J115)))</f>
        <v/>
      </c>
      <c r="H85" s="17" t="str">
        <f>IF(Riassunto!L115=0,"",Riassunto!L115)</f>
        <v/>
      </c>
      <c r="I85" s="17" t="str">
        <f>IF(Riassunto!M115=0,"",PROPER(TRIM(Riassunto!M115)))</f>
        <v/>
      </c>
      <c r="J85" s="17" t="str">
        <f>IF(Riassunto!N115=0,"",PROPER(TRIM(Riassunto!N115)))</f>
        <v/>
      </c>
      <c r="K85" s="15" t="str">
        <f t="shared" si="2"/>
        <v/>
      </c>
    </row>
    <row r="86" spans="1:11" x14ac:dyDescent="0.25">
      <c r="A86" s="17" t="str">
        <f>IFERROR(IF(AND(B86,C86,D86,E86,F86,I86),Riassunto!A116,""),"")</f>
        <v/>
      </c>
      <c r="B86" s="17" t="str">
        <f>IF(Riassunto!B116=0,"",PROPER(TRIM(Riassunto!B116)))</f>
        <v/>
      </c>
      <c r="C86" s="17" t="str">
        <f>IF(Riassunto!C116=0,"",PROPER(TRIM(Riassunto!C116)))</f>
        <v/>
      </c>
      <c r="D86" s="17" t="str">
        <f>IF(Riassunto!D116=0,"",Riassunto!D116)</f>
        <v/>
      </c>
      <c r="E86" s="17" t="str">
        <f>IF(Riassunto!E116=0,"",Riassunto!E116)</f>
        <v/>
      </c>
      <c r="F86" s="17" t="str">
        <f>IF(Riassunto!H116=0,"",Riassunto!H116)</f>
        <v/>
      </c>
      <c r="G86" s="17" t="str">
        <f>IF(Riassunto!J116=0,"",PROPER(TRIM(Riassunto!J116)))</f>
        <v/>
      </c>
      <c r="H86" s="17" t="str">
        <f>IF(Riassunto!L116=0,"",Riassunto!L116)</f>
        <v/>
      </c>
      <c r="I86" s="17" t="str">
        <f>IF(Riassunto!M116=0,"",PROPER(TRIM(Riassunto!M116)))</f>
        <v/>
      </c>
      <c r="J86" s="17" t="str">
        <f>IF(Riassunto!N116=0,"",PROPER(TRIM(Riassunto!N116)))</f>
        <v/>
      </c>
      <c r="K86" s="15" t="str">
        <f t="shared" si="2"/>
        <v/>
      </c>
    </row>
    <row r="87" spans="1:11" x14ac:dyDescent="0.25">
      <c r="A87" s="17" t="str">
        <f>IFERROR(IF(AND(B87,C87,D87,E87,F87,I87),Riassunto!A117,""),"")</f>
        <v/>
      </c>
      <c r="B87" s="17" t="str">
        <f>IF(Riassunto!B117=0,"",PROPER(TRIM(Riassunto!B117)))</f>
        <v/>
      </c>
      <c r="C87" s="17" t="str">
        <f>IF(Riassunto!C117=0,"",PROPER(TRIM(Riassunto!C117)))</f>
        <v/>
      </c>
      <c r="D87" s="17" t="str">
        <f>IF(Riassunto!D117=0,"",Riassunto!D117)</f>
        <v/>
      </c>
      <c r="E87" s="17" t="str">
        <f>IF(Riassunto!E117=0,"",Riassunto!E117)</f>
        <v/>
      </c>
      <c r="F87" s="17" t="str">
        <f>IF(Riassunto!H117=0,"",Riassunto!H117)</f>
        <v/>
      </c>
      <c r="G87" s="17" t="str">
        <f>IF(Riassunto!J117=0,"",PROPER(TRIM(Riassunto!J117)))</f>
        <v/>
      </c>
      <c r="H87" s="17" t="str">
        <f>IF(Riassunto!L117=0,"",Riassunto!L117)</f>
        <v/>
      </c>
      <c r="I87" s="17" t="str">
        <f>IF(Riassunto!M117=0,"",PROPER(TRIM(Riassunto!M117)))</f>
        <v/>
      </c>
      <c r="J87" s="17" t="str">
        <f>IF(Riassunto!N117=0,"",PROPER(TRIM(Riassunto!N117)))</f>
        <v/>
      </c>
      <c r="K87" s="15" t="str">
        <f t="shared" si="2"/>
        <v/>
      </c>
    </row>
    <row r="88" spans="1:11" x14ac:dyDescent="0.25">
      <c r="A88" s="17" t="str">
        <f>IFERROR(IF(AND(B88,C88,D88,E88,F88,I88),Riassunto!A118,""),"")</f>
        <v/>
      </c>
      <c r="B88" s="17" t="str">
        <f>IF(Riassunto!B118=0,"",PROPER(TRIM(Riassunto!B118)))</f>
        <v/>
      </c>
      <c r="C88" s="17" t="str">
        <f>IF(Riassunto!C118=0,"",PROPER(TRIM(Riassunto!C118)))</f>
        <v/>
      </c>
      <c r="D88" s="17" t="str">
        <f>IF(Riassunto!D118=0,"",Riassunto!D118)</f>
        <v/>
      </c>
      <c r="E88" s="17" t="str">
        <f>IF(Riassunto!E118=0,"",Riassunto!E118)</f>
        <v/>
      </c>
      <c r="F88" s="17" t="str">
        <f>IF(Riassunto!H118=0,"",Riassunto!H118)</f>
        <v/>
      </c>
      <c r="G88" s="17" t="str">
        <f>IF(Riassunto!J118=0,"",PROPER(TRIM(Riassunto!J118)))</f>
        <v/>
      </c>
      <c r="H88" s="17" t="str">
        <f>IF(Riassunto!L118=0,"",Riassunto!L118)</f>
        <v/>
      </c>
      <c r="I88" s="17" t="str">
        <f>IF(Riassunto!M118=0,"",PROPER(TRIM(Riassunto!M118)))</f>
        <v/>
      </c>
      <c r="J88" s="17" t="str">
        <f>IF(Riassunto!N118=0,"",PROPER(TRIM(Riassunto!N118)))</f>
        <v/>
      </c>
      <c r="K88" s="15" t="str">
        <f t="shared" si="2"/>
        <v/>
      </c>
    </row>
    <row r="89" spans="1:11" x14ac:dyDescent="0.25">
      <c r="A89" s="17" t="str">
        <f>IFERROR(IF(AND(B89,C89,D89,E89,F89,I89),Riassunto!A119,""),"")</f>
        <v/>
      </c>
      <c r="B89" s="17" t="str">
        <f>IF(Riassunto!B119=0,"",PROPER(TRIM(Riassunto!B119)))</f>
        <v/>
      </c>
      <c r="C89" s="17" t="str">
        <f>IF(Riassunto!C119=0,"",PROPER(TRIM(Riassunto!C119)))</f>
        <v/>
      </c>
      <c r="D89" s="17" t="str">
        <f>IF(Riassunto!D119=0,"",Riassunto!D119)</f>
        <v/>
      </c>
      <c r="E89" s="17" t="str">
        <f>IF(Riassunto!E119=0,"",Riassunto!E119)</f>
        <v/>
      </c>
      <c r="F89" s="17" t="str">
        <f>IF(Riassunto!H119=0,"",Riassunto!H119)</f>
        <v/>
      </c>
      <c r="G89" s="17" t="str">
        <f>IF(Riassunto!J119=0,"",PROPER(TRIM(Riassunto!J119)))</f>
        <v/>
      </c>
      <c r="H89" s="17" t="str">
        <f>IF(Riassunto!L119=0,"",Riassunto!L119)</f>
        <v/>
      </c>
      <c r="I89" s="17" t="str">
        <f>IF(Riassunto!M119=0,"",PROPER(TRIM(Riassunto!M119)))</f>
        <v/>
      </c>
      <c r="J89" s="17" t="str">
        <f>IF(Riassunto!N119=0,"",PROPER(TRIM(Riassunto!N119)))</f>
        <v/>
      </c>
      <c r="K89" s="15" t="str">
        <f t="shared" si="2"/>
        <v/>
      </c>
    </row>
    <row r="90" spans="1:11" x14ac:dyDescent="0.25">
      <c r="A90" s="17" t="str">
        <f>IFERROR(IF(AND(B90,C90,D90,E90,F90,I90),Riassunto!A120,""),"")</f>
        <v/>
      </c>
      <c r="B90" s="17" t="str">
        <f>IF(Riassunto!B120=0,"",PROPER(TRIM(Riassunto!B120)))</f>
        <v/>
      </c>
      <c r="C90" s="17" t="str">
        <f>IF(Riassunto!C120=0,"",PROPER(TRIM(Riassunto!C120)))</f>
        <v/>
      </c>
      <c r="D90" s="17" t="str">
        <f>IF(Riassunto!D120=0,"",Riassunto!D120)</f>
        <v/>
      </c>
      <c r="E90" s="17" t="str">
        <f>IF(Riassunto!E120=0,"",Riassunto!E120)</f>
        <v/>
      </c>
      <c r="F90" s="17" t="str">
        <f>IF(Riassunto!H120=0,"",Riassunto!H120)</f>
        <v/>
      </c>
      <c r="G90" s="17" t="str">
        <f>IF(Riassunto!J120=0,"",PROPER(TRIM(Riassunto!J120)))</f>
        <v/>
      </c>
      <c r="H90" s="17" t="str">
        <f>IF(Riassunto!L120=0,"",Riassunto!L120)</f>
        <v/>
      </c>
      <c r="I90" s="17" t="str">
        <f>IF(Riassunto!M120=0,"",PROPER(TRIM(Riassunto!M120)))</f>
        <v/>
      </c>
      <c r="J90" s="17" t="str">
        <f>IF(Riassunto!N120=0,"",PROPER(TRIM(Riassunto!N120)))</f>
        <v/>
      </c>
      <c r="K90" s="15" t="str">
        <f t="shared" si="2"/>
        <v/>
      </c>
    </row>
    <row r="91" spans="1:11" x14ac:dyDescent="0.25">
      <c r="A91" s="17" t="str">
        <f>IFERROR(IF(AND(B91,C91,D91,E91,F91,I91),Riassunto!A121,""),"")</f>
        <v/>
      </c>
      <c r="B91" s="17" t="str">
        <f>IF(Riassunto!B121=0,"",PROPER(TRIM(Riassunto!B121)))</f>
        <v/>
      </c>
      <c r="C91" s="17" t="str">
        <f>IF(Riassunto!C121=0,"",PROPER(TRIM(Riassunto!C121)))</f>
        <v/>
      </c>
      <c r="D91" s="17" t="str">
        <f>IF(Riassunto!D121=0,"",Riassunto!D121)</f>
        <v/>
      </c>
      <c r="E91" s="17" t="str">
        <f>IF(Riassunto!E121=0,"",Riassunto!E121)</f>
        <v/>
      </c>
      <c r="F91" s="17" t="str">
        <f>IF(Riassunto!H121=0,"",Riassunto!H121)</f>
        <v/>
      </c>
      <c r="G91" s="17" t="str">
        <f>IF(Riassunto!J121=0,"",PROPER(TRIM(Riassunto!J121)))</f>
        <v/>
      </c>
      <c r="H91" s="17" t="str">
        <f>IF(Riassunto!L121=0,"",Riassunto!L121)</f>
        <v/>
      </c>
      <c r="I91" s="17" t="str">
        <f>IF(Riassunto!M121=0,"",PROPER(TRIM(Riassunto!M121)))</f>
        <v/>
      </c>
      <c r="J91" s="17" t="str">
        <f>IF(Riassunto!N121=0,"",PROPER(TRIM(Riassunto!N121)))</f>
        <v/>
      </c>
      <c r="K91" s="15" t="str">
        <f t="shared" si="2"/>
        <v/>
      </c>
    </row>
    <row r="92" spans="1:11" x14ac:dyDescent="0.25">
      <c r="A92" s="17" t="str">
        <f>IFERROR(IF(AND(B92,C92,D92,E92,F92,I92),Riassunto!A122,""),"")</f>
        <v/>
      </c>
      <c r="B92" s="17" t="str">
        <f>IF(Riassunto!B122=0,"",PROPER(TRIM(Riassunto!B122)))</f>
        <v/>
      </c>
      <c r="C92" s="17" t="str">
        <f>IF(Riassunto!C122=0,"",PROPER(TRIM(Riassunto!C122)))</f>
        <v/>
      </c>
      <c r="D92" s="17" t="str">
        <f>IF(Riassunto!D122=0,"",Riassunto!D122)</f>
        <v/>
      </c>
      <c r="E92" s="17" t="str">
        <f>IF(Riassunto!E122=0,"",Riassunto!E122)</f>
        <v/>
      </c>
      <c r="F92" s="17" t="str">
        <f>IF(Riassunto!H122=0,"",Riassunto!H122)</f>
        <v/>
      </c>
      <c r="G92" s="17" t="str">
        <f>IF(Riassunto!J122=0,"",PROPER(TRIM(Riassunto!J122)))</f>
        <v/>
      </c>
      <c r="H92" s="17" t="str">
        <f>IF(Riassunto!L122=0,"",Riassunto!L122)</f>
        <v/>
      </c>
      <c r="I92" s="17" t="str">
        <f>IF(Riassunto!M122=0,"",PROPER(TRIM(Riassunto!M122)))</f>
        <v/>
      </c>
      <c r="J92" s="17" t="str">
        <f>IF(Riassunto!N122=0,"",PROPER(TRIM(Riassunto!N122)))</f>
        <v/>
      </c>
      <c r="K92" s="15" t="str">
        <f t="shared" si="2"/>
        <v/>
      </c>
    </row>
    <row r="93" spans="1:11" x14ac:dyDescent="0.25">
      <c r="A93" s="17" t="str">
        <f>IFERROR(IF(AND(B93,C93,D93,E93,F93,I93),Riassunto!A123,""),"")</f>
        <v/>
      </c>
      <c r="B93" s="17" t="str">
        <f>IF(Riassunto!B123=0,"",PROPER(TRIM(Riassunto!B123)))</f>
        <v/>
      </c>
      <c r="C93" s="17" t="str">
        <f>IF(Riassunto!C123=0,"",PROPER(TRIM(Riassunto!C123)))</f>
        <v/>
      </c>
      <c r="D93" s="17" t="str">
        <f>IF(Riassunto!D123=0,"",Riassunto!D123)</f>
        <v/>
      </c>
      <c r="E93" s="17" t="str">
        <f>IF(Riassunto!E123=0,"",Riassunto!E123)</f>
        <v/>
      </c>
      <c r="F93" s="17" t="str">
        <f>IF(Riassunto!H123=0,"",Riassunto!H123)</f>
        <v/>
      </c>
      <c r="G93" s="17" t="str">
        <f>IF(Riassunto!J123=0,"",PROPER(TRIM(Riassunto!J123)))</f>
        <v/>
      </c>
      <c r="H93" s="17" t="str">
        <f>IF(Riassunto!L123=0,"",Riassunto!L123)</f>
        <v/>
      </c>
      <c r="I93" s="17" t="str">
        <f>IF(Riassunto!M123=0,"",PROPER(TRIM(Riassunto!M123)))</f>
        <v/>
      </c>
      <c r="J93" s="17" t="str">
        <f>IF(Riassunto!N123=0,"",PROPER(TRIM(Riassunto!N123)))</f>
        <v/>
      </c>
      <c r="K93" s="15" t="str">
        <f t="shared" si="2"/>
        <v/>
      </c>
    </row>
    <row r="94" spans="1:11" x14ac:dyDescent="0.25">
      <c r="A94" s="17" t="str">
        <f>IFERROR(IF(AND(B94,C94,D94,E94,F94,I94),Riassunto!A124,""),"")</f>
        <v/>
      </c>
      <c r="B94" s="17" t="str">
        <f>IF(Riassunto!B124=0,"",PROPER(TRIM(Riassunto!B124)))</f>
        <v/>
      </c>
      <c r="C94" s="17" t="str">
        <f>IF(Riassunto!C124=0,"",PROPER(TRIM(Riassunto!C124)))</f>
        <v/>
      </c>
      <c r="D94" s="17" t="str">
        <f>IF(Riassunto!D124=0,"",Riassunto!D124)</f>
        <v/>
      </c>
      <c r="E94" s="17" t="str">
        <f>IF(Riassunto!E124=0,"",Riassunto!E124)</f>
        <v/>
      </c>
      <c r="F94" s="17" t="str">
        <f>IF(Riassunto!H124=0,"",Riassunto!H124)</f>
        <v/>
      </c>
      <c r="G94" s="17" t="str">
        <f>IF(Riassunto!J124=0,"",PROPER(TRIM(Riassunto!J124)))</f>
        <v/>
      </c>
      <c r="H94" s="17" t="str">
        <f>IF(Riassunto!L124=0,"",Riassunto!L124)</f>
        <v/>
      </c>
      <c r="I94" s="17" t="str">
        <f>IF(Riassunto!M124=0,"",PROPER(TRIM(Riassunto!M124)))</f>
        <v/>
      </c>
      <c r="J94" s="17" t="str">
        <f>IF(Riassunto!N124=0,"",PROPER(TRIM(Riassunto!N124)))</f>
        <v/>
      </c>
      <c r="K94" s="15" t="str">
        <f t="shared" ref="K94:K121" si="3">IFERROR(IF(AND(B94,C94,D94,E94,F94,I94),"nuovo",""),"")</f>
        <v/>
      </c>
    </row>
    <row r="95" spans="1:11" x14ac:dyDescent="0.25">
      <c r="A95" s="17" t="str">
        <f>IFERROR(IF(AND(B95,C95,D95,E95,F95,I95),Riassunto!A125,""),"")</f>
        <v/>
      </c>
      <c r="B95" s="17" t="str">
        <f>IF(Riassunto!B125=0,"",PROPER(TRIM(Riassunto!B125)))</f>
        <v/>
      </c>
      <c r="C95" s="17" t="str">
        <f>IF(Riassunto!C125=0,"",PROPER(TRIM(Riassunto!C125)))</f>
        <v/>
      </c>
      <c r="D95" s="17" t="str">
        <f>IF(Riassunto!D125=0,"",Riassunto!D125)</f>
        <v/>
      </c>
      <c r="E95" s="17" t="str">
        <f>IF(Riassunto!E125=0,"",Riassunto!E125)</f>
        <v/>
      </c>
      <c r="F95" s="17" t="str">
        <f>IF(Riassunto!H125=0,"",Riassunto!H125)</f>
        <v/>
      </c>
      <c r="G95" s="17" t="str">
        <f>IF(Riassunto!J125=0,"",PROPER(TRIM(Riassunto!J125)))</f>
        <v/>
      </c>
      <c r="H95" s="17" t="str">
        <f>IF(Riassunto!L125=0,"",Riassunto!L125)</f>
        <v/>
      </c>
      <c r="I95" s="17" t="str">
        <f>IF(Riassunto!M125=0,"",PROPER(TRIM(Riassunto!M125)))</f>
        <v/>
      </c>
      <c r="J95" s="17" t="str">
        <f>IF(Riassunto!N125=0,"",PROPER(TRIM(Riassunto!N125)))</f>
        <v/>
      </c>
      <c r="K95" s="15" t="str">
        <f t="shared" si="3"/>
        <v/>
      </c>
    </row>
    <row r="96" spans="1:11" x14ac:dyDescent="0.25">
      <c r="A96" s="17" t="str">
        <f>IFERROR(IF(AND(B96,C96,D96,E96,F96,I96),Riassunto!A126,""),"")</f>
        <v/>
      </c>
      <c r="B96" s="17" t="str">
        <f>IF(Riassunto!B126=0,"",PROPER(TRIM(Riassunto!B126)))</f>
        <v/>
      </c>
      <c r="C96" s="17" t="str">
        <f>IF(Riassunto!C126=0,"",PROPER(TRIM(Riassunto!C126)))</f>
        <v/>
      </c>
      <c r="D96" s="17" t="str">
        <f>IF(Riassunto!D126=0,"",Riassunto!D126)</f>
        <v/>
      </c>
      <c r="E96" s="17" t="str">
        <f>IF(Riassunto!E126=0,"",Riassunto!E126)</f>
        <v/>
      </c>
      <c r="F96" s="17" t="str">
        <f>IF(Riassunto!H126=0,"",Riassunto!H126)</f>
        <v/>
      </c>
      <c r="G96" s="17" t="str">
        <f>IF(Riassunto!J126=0,"",PROPER(TRIM(Riassunto!J126)))</f>
        <v/>
      </c>
      <c r="H96" s="17" t="str">
        <f>IF(Riassunto!L126=0,"",Riassunto!L126)</f>
        <v/>
      </c>
      <c r="I96" s="17" t="str">
        <f>IF(Riassunto!M126=0,"",PROPER(TRIM(Riassunto!M126)))</f>
        <v/>
      </c>
      <c r="J96" s="17" t="str">
        <f>IF(Riassunto!N126=0,"",PROPER(TRIM(Riassunto!N126)))</f>
        <v/>
      </c>
      <c r="K96" s="15" t="str">
        <f t="shared" si="3"/>
        <v/>
      </c>
    </row>
    <row r="97" spans="1:11" x14ac:dyDescent="0.25">
      <c r="A97" s="17" t="str">
        <f>IFERROR(IF(AND(B97,C97,D97,E97,F97,I97),Riassunto!A127,""),"")</f>
        <v/>
      </c>
      <c r="B97" s="17" t="str">
        <f>IF(Riassunto!B127=0,"",PROPER(TRIM(Riassunto!B127)))</f>
        <v/>
      </c>
      <c r="C97" s="17" t="str">
        <f>IF(Riassunto!C127=0,"",PROPER(TRIM(Riassunto!C127)))</f>
        <v/>
      </c>
      <c r="D97" s="17" t="str">
        <f>IF(Riassunto!D127=0,"",Riassunto!D127)</f>
        <v/>
      </c>
      <c r="E97" s="17" t="str">
        <f>IF(Riassunto!E127=0,"",Riassunto!E127)</f>
        <v/>
      </c>
      <c r="F97" s="17" t="str">
        <f>IF(Riassunto!H127=0,"",Riassunto!H127)</f>
        <v/>
      </c>
      <c r="G97" s="17" t="str">
        <f>IF(Riassunto!J127=0,"",PROPER(TRIM(Riassunto!J127)))</f>
        <v/>
      </c>
      <c r="H97" s="17" t="str">
        <f>IF(Riassunto!L127=0,"",Riassunto!L127)</f>
        <v/>
      </c>
      <c r="I97" s="17" t="str">
        <f>IF(Riassunto!M127=0,"",PROPER(TRIM(Riassunto!M127)))</f>
        <v/>
      </c>
      <c r="J97" s="17" t="str">
        <f>IF(Riassunto!N127=0,"",PROPER(TRIM(Riassunto!N127)))</f>
        <v/>
      </c>
      <c r="K97" s="15" t="str">
        <f t="shared" si="3"/>
        <v/>
      </c>
    </row>
    <row r="98" spans="1:11" x14ac:dyDescent="0.25">
      <c r="A98" s="17" t="str">
        <f>IFERROR(IF(AND(B98,C98,D98,E98,F98,I98),Riassunto!A128,""),"")</f>
        <v/>
      </c>
      <c r="B98" s="17" t="str">
        <f>IF(Riassunto!B128=0,"",PROPER(TRIM(Riassunto!B128)))</f>
        <v/>
      </c>
      <c r="C98" s="17" t="str">
        <f>IF(Riassunto!C128=0,"",PROPER(TRIM(Riassunto!C128)))</f>
        <v/>
      </c>
      <c r="D98" s="17" t="str">
        <f>IF(Riassunto!D128=0,"",Riassunto!D128)</f>
        <v/>
      </c>
      <c r="E98" s="17" t="str">
        <f>IF(Riassunto!E128=0,"",Riassunto!E128)</f>
        <v/>
      </c>
      <c r="F98" s="17" t="str">
        <f>IF(Riassunto!H128=0,"",Riassunto!H128)</f>
        <v/>
      </c>
      <c r="G98" s="17" t="str">
        <f>IF(Riassunto!J128=0,"",PROPER(TRIM(Riassunto!J128)))</f>
        <v/>
      </c>
      <c r="H98" s="17" t="str">
        <f>IF(Riassunto!L128=0,"",Riassunto!L128)</f>
        <v/>
      </c>
      <c r="I98" s="17" t="str">
        <f>IF(Riassunto!M128=0,"",PROPER(TRIM(Riassunto!M128)))</f>
        <v/>
      </c>
      <c r="J98" s="17" t="str">
        <f>IF(Riassunto!N128=0,"",PROPER(TRIM(Riassunto!N128)))</f>
        <v/>
      </c>
      <c r="K98" s="15" t="str">
        <f t="shared" si="3"/>
        <v/>
      </c>
    </row>
    <row r="99" spans="1:11" x14ac:dyDescent="0.25">
      <c r="A99" s="17" t="str">
        <f>IFERROR(IF(AND(B99,C99,D99,E99,F99,I99),Riassunto!A129,""),"")</f>
        <v/>
      </c>
      <c r="B99" s="17" t="str">
        <f>IF(Riassunto!B129=0,"",PROPER(TRIM(Riassunto!B129)))</f>
        <v/>
      </c>
      <c r="C99" s="17" t="str">
        <f>IF(Riassunto!C129=0,"",PROPER(TRIM(Riassunto!C129)))</f>
        <v/>
      </c>
      <c r="D99" s="17" t="str">
        <f>IF(Riassunto!D129=0,"",Riassunto!D129)</f>
        <v/>
      </c>
      <c r="E99" s="17" t="str">
        <f>IF(Riassunto!E129=0,"",Riassunto!E129)</f>
        <v/>
      </c>
      <c r="F99" s="17" t="str">
        <f>IF(Riassunto!H129=0,"",Riassunto!H129)</f>
        <v/>
      </c>
      <c r="G99" s="17" t="str">
        <f>IF(Riassunto!J129=0,"",PROPER(TRIM(Riassunto!J129)))</f>
        <v/>
      </c>
      <c r="H99" s="17" t="str">
        <f>IF(Riassunto!L129=0,"",Riassunto!L129)</f>
        <v/>
      </c>
      <c r="I99" s="17" t="str">
        <f>IF(Riassunto!M129=0,"",PROPER(TRIM(Riassunto!M129)))</f>
        <v/>
      </c>
      <c r="J99" s="17" t="str">
        <f>IF(Riassunto!N129=0,"",PROPER(TRIM(Riassunto!N129)))</f>
        <v/>
      </c>
      <c r="K99" s="15" t="str">
        <f t="shared" si="3"/>
        <v/>
      </c>
    </row>
    <row r="100" spans="1:11" x14ac:dyDescent="0.25">
      <c r="A100" s="17" t="str">
        <f>IFERROR(IF(AND(B100,C100,D100,E100,F100,I100),Riassunto!A130,""),"")</f>
        <v/>
      </c>
      <c r="B100" s="17" t="str">
        <f>IF(Riassunto!B130=0,"",PROPER(TRIM(Riassunto!B130)))</f>
        <v/>
      </c>
      <c r="C100" s="17" t="str">
        <f>IF(Riassunto!C130=0,"",PROPER(TRIM(Riassunto!C130)))</f>
        <v/>
      </c>
      <c r="D100" s="17" t="str">
        <f>IF(Riassunto!D130=0,"",Riassunto!D130)</f>
        <v/>
      </c>
      <c r="E100" s="17" t="str">
        <f>IF(Riassunto!E130=0,"",Riassunto!E130)</f>
        <v/>
      </c>
      <c r="F100" s="17" t="str">
        <f>IF(Riassunto!H130=0,"",Riassunto!H130)</f>
        <v/>
      </c>
      <c r="G100" s="17" t="str">
        <f>IF(Riassunto!J130=0,"",PROPER(TRIM(Riassunto!J130)))</f>
        <v/>
      </c>
      <c r="H100" s="17" t="str">
        <f>IF(Riassunto!L130=0,"",Riassunto!L130)</f>
        <v/>
      </c>
      <c r="I100" s="17" t="str">
        <f>IF(Riassunto!M130=0,"",PROPER(TRIM(Riassunto!M130)))</f>
        <v/>
      </c>
      <c r="J100" s="17" t="str">
        <f>IF(Riassunto!N130=0,"",PROPER(TRIM(Riassunto!N130)))</f>
        <v/>
      </c>
      <c r="K100" s="15" t="str">
        <f t="shared" si="3"/>
        <v/>
      </c>
    </row>
    <row r="101" spans="1:11" x14ac:dyDescent="0.25">
      <c r="A101" s="17" t="str">
        <f>IFERROR(IF(AND(B101,C101,D101,E101,F101,I101),Riassunto!A131,""),"")</f>
        <v/>
      </c>
      <c r="B101" s="17" t="str">
        <f>IF(Riassunto!B131=0,"",PROPER(TRIM(Riassunto!B131)))</f>
        <v/>
      </c>
      <c r="C101" s="17" t="str">
        <f>IF(Riassunto!C131=0,"",PROPER(TRIM(Riassunto!C131)))</f>
        <v/>
      </c>
      <c r="D101" s="17" t="str">
        <f>IF(Riassunto!D131=0,"",Riassunto!D131)</f>
        <v/>
      </c>
      <c r="E101" s="17" t="str">
        <f>IF(Riassunto!E131=0,"",Riassunto!E131)</f>
        <v/>
      </c>
      <c r="F101" s="17" t="str">
        <f>IF(Riassunto!H131=0,"",Riassunto!H131)</f>
        <v/>
      </c>
      <c r="G101" s="17" t="str">
        <f>IF(Riassunto!J131=0,"",PROPER(TRIM(Riassunto!J131)))</f>
        <v/>
      </c>
      <c r="H101" s="17" t="str">
        <f>IF(Riassunto!L131=0,"",Riassunto!L131)</f>
        <v/>
      </c>
      <c r="I101" s="17" t="str">
        <f>IF(Riassunto!M131=0,"",PROPER(TRIM(Riassunto!M131)))</f>
        <v/>
      </c>
      <c r="J101" s="17" t="str">
        <f>IF(Riassunto!N131=0,"",PROPER(TRIM(Riassunto!N131)))</f>
        <v/>
      </c>
      <c r="K101" s="15" t="str">
        <f t="shared" si="3"/>
        <v/>
      </c>
    </row>
    <row r="102" spans="1:11" x14ac:dyDescent="0.25">
      <c r="A102" s="17" t="str">
        <f>IFERROR(IF(AND(B102,C102,D102,E102,F102,I102),Riassunto!A132,""),"")</f>
        <v/>
      </c>
      <c r="B102" s="17" t="str">
        <f>IF(Riassunto!B132=0,"",PROPER(TRIM(Riassunto!B132)))</f>
        <v/>
      </c>
      <c r="C102" s="17" t="str">
        <f>IF(Riassunto!C132=0,"",PROPER(TRIM(Riassunto!C132)))</f>
        <v/>
      </c>
      <c r="D102" s="17" t="str">
        <f>IF(Riassunto!D132=0,"",Riassunto!D132)</f>
        <v/>
      </c>
      <c r="E102" s="17" t="str">
        <f>IF(Riassunto!E132=0,"",Riassunto!E132)</f>
        <v/>
      </c>
      <c r="F102" s="17" t="str">
        <f>IF(Riassunto!H132=0,"",Riassunto!H132)</f>
        <v/>
      </c>
      <c r="G102" s="17" t="str">
        <f>IF(Riassunto!J132=0,"",PROPER(TRIM(Riassunto!J132)))</f>
        <v/>
      </c>
      <c r="H102" s="17" t="str">
        <f>IF(Riassunto!L132=0,"",Riassunto!L132)</f>
        <v/>
      </c>
      <c r="I102" s="17" t="str">
        <f>IF(Riassunto!M132=0,"",PROPER(TRIM(Riassunto!M132)))</f>
        <v/>
      </c>
      <c r="J102" s="17" t="str">
        <f>IF(Riassunto!N132=0,"",PROPER(TRIM(Riassunto!N132)))</f>
        <v/>
      </c>
      <c r="K102" s="15" t="str">
        <f t="shared" si="3"/>
        <v/>
      </c>
    </row>
    <row r="103" spans="1:11" x14ac:dyDescent="0.25">
      <c r="A103" s="17" t="str">
        <f>IFERROR(IF(AND(B103,C103,D103,E103,F103,I103),Riassunto!A133,""),"")</f>
        <v/>
      </c>
      <c r="B103" s="17" t="str">
        <f>IF(Riassunto!B133=0,"",PROPER(TRIM(Riassunto!B133)))</f>
        <v/>
      </c>
      <c r="C103" s="17" t="str">
        <f>IF(Riassunto!C133=0,"",PROPER(TRIM(Riassunto!C133)))</f>
        <v/>
      </c>
      <c r="D103" s="17" t="str">
        <f>IF(Riassunto!D133=0,"",Riassunto!D133)</f>
        <v/>
      </c>
      <c r="E103" s="17" t="str">
        <f>IF(Riassunto!E133=0,"",Riassunto!E133)</f>
        <v/>
      </c>
      <c r="F103" s="17" t="str">
        <f>IF(Riassunto!H133=0,"",Riassunto!H133)</f>
        <v/>
      </c>
      <c r="G103" s="17" t="str">
        <f>IF(Riassunto!J133=0,"",PROPER(TRIM(Riassunto!J133)))</f>
        <v/>
      </c>
      <c r="H103" s="17" t="str">
        <f>IF(Riassunto!L133=0,"",Riassunto!L133)</f>
        <v/>
      </c>
      <c r="I103" s="17" t="str">
        <f>IF(Riassunto!M133=0,"",PROPER(TRIM(Riassunto!M133)))</f>
        <v/>
      </c>
      <c r="J103" s="17" t="str">
        <f>IF(Riassunto!N133=0,"",PROPER(TRIM(Riassunto!N133)))</f>
        <v/>
      </c>
      <c r="K103" s="15" t="str">
        <f t="shared" si="3"/>
        <v/>
      </c>
    </row>
    <row r="104" spans="1:11" x14ac:dyDescent="0.25">
      <c r="A104" s="17" t="str">
        <f>IFERROR(IF(AND(B104,C104,D104,E104,F104,I104),Riassunto!A134,""),"")</f>
        <v/>
      </c>
      <c r="B104" s="17" t="str">
        <f>IF(Riassunto!B134=0,"",PROPER(TRIM(Riassunto!B134)))</f>
        <v/>
      </c>
      <c r="C104" s="17" t="str">
        <f>IF(Riassunto!C134=0,"",PROPER(TRIM(Riassunto!C134)))</f>
        <v/>
      </c>
      <c r="D104" s="17" t="str">
        <f>IF(Riassunto!D134=0,"",Riassunto!D134)</f>
        <v/>
      </c>
      <c r="E104" s="17" t="str">
        <f>IF(Riassunto!E134=0,"",Riassunto!E134)</f>
        <v/>
      </c>
      <c r="F104" s="17" t="str">
        <f>IF(Riassunto!H134=0,"",Riassunto!H134)</f>
        <v/>
      </c>
      <c r="G104" s="17" t="str">
        <f>IF(Riassunto!J134=0,"",PROPER(TRIM(Riassunto!J134)))</f>
        <v/>
      </c>
      <c r="H104" s="17" t="str">
        <f>IF(Riassunto!L134=0,"",Riassunto!L134)</f>
        <v/>
      </c>
      <c r="I104" s="17" t="str">
        <f>IF(Riassunto!M134=0,"",PROPER(TRIM(Riassunto!M134)))</f>
        <v/>
      </c>
      <c r="J104" s="17" t="str">
        <f>IF(Riassunto!N134=0,"",PROPER(TRIM(Riassunto!N134)))</f>
        <v/>
      </c>
      <c r="K104" s="15" t="str">
        <f t="shared" si="3"/>
        <v/>
      </c>
    </row>
    <row r="105" spans="1:11" x14ac:dyDescent="0.25">
      <c r="A105" s="17" t="str">
        <f>IFERROR(IF(AND(B105,C105,D105,E105,F105,I105),Riassunto!A135,""),"")</f>
        <v/>
      </c>
      <c r="B105" s="17" t="str">
        <f>IF(Riassunto!B135=0,"",PROPER(TRIM(Riassunto!B135)))</f>
        <v/>
      </c>
      <c r="C105" s="17" t="str">
        <f>IF(Riassunto!C135=0,"",PROPER(TRIM(Riassunto!C135)))</f>
        <v/>
      </c>
      <c r="D105" s="17" t="str">
        <f>IF(Riassunto!D135=0,"",Riassunto!D135)</f>
        <v/>
      </c>
      <c r="E105" s="17" t="str">
        <f>IF(Riassunto!E135=0,"",Riassunto!E135)</f>
        <v/>
      </c>
      <c r="F105" s="17" t="str">
        <f>IF(Riassunto!H135=0,"",Riassunto!H135)</f>
        <v/>
      </c>
      <c r="G105" s="17" t="str">
        <f>IF(Riassunto!J135=0,"",PROPER(TRIM(Riassunto!J135)))</f>
        <v/>
      </c>
      <c r="H105" s="17" t="str">
        <f>IF(Riassunto!L135=0,"",Riassunto!L135)</f>
        <v/>
      </c>
      <c r="I105" s="17" t="str">
        <f>IF(Riassunto!M135=0,"",PROPER(TRIM(Riassunto!M135)))</f>
        <v/>
      </c>
      <c r="J105" s="17" t="str">
        <f>IF(Riassunto!N135=0,"",PROPER(TRIM(Riassunto!N135)))</f>
        <v/>
      </c>
      <c r="K105" s="15" t="str">
        <f t="shared" si="3"/>
        <v/>
      </c>
    </row>
    <row r="106" spans="1:11" x14ac:dyDescent="0.25">
      <c r="A106" s="17" t="str">
        <f>IFERROR(IF(AND(B106,C106,D106,E106,F106,I106),Riassunto!A136,""),"")</f>
        <v/>
      </c>
      <c r="B106" s="17" t="str">
        <f>IF(Riassunto!B136=0,"",PROPER(TRIM(Riassunto!B136)))</f>
        <v/>
      </c>
      <c r="C106" s="17" t="str">
        <f>IF(Riassunto!C136=0,"",PROPER(TRIM(Riassunto!C136)))</f>
        <v/>
      </c>
      <c r="D106" s="17" t="str">
        <f>IF(Riassunto!D136=0,"",Riassunto!D136)</f>
        <v/>
      </c>
      <c r="E106" s="17" t="str">
        <f>IF(Riassunto!E136=0,"",Riassunto!E136)</f>
        <v/>
      </c>
      <c r="F106" s="17" t="str">
        <f>IF(Riassunto!H136=0,"",Riassunto!H136)</f>
        <v/>
      </c>
      <c r="G106" s="17" t="str">
        <f>IF(Riassunto!J136=0,"",PROPER(TRIM(Riassunto!J136)))</f>
        <v/>
      </c>
      <c r="H106" s="17" t="str">
        <f>IF(Riassunto!L136=0,"",Riassunto!L136)</f>
        <v/>
      </c>
      <c r="I106" s="17" t="str">
        <f>IF(Riassunto!M136=0,"",PROPER(TRIM(Riassunto!M136)))</f>
        <v/>
      </c>
      <c r="J106" s="17" t="str">
        <f>IF(Riassunto!N136=0,"",PROPER(TRIM(Riassunto!N136)))</f>
        <v/>
      </c>
      <c r="K106" s="15" t="str">
        <f t="shared" si="3"/>
        <v/>
      </c>
    </row>
    <row r="107" spans="1:11" x14ac:dyDescent="0.25">
      <c r="A107" s="17" t="str">
        <f>IFERROR(IF(AND(B107,C107,D107,E107,F107,I107),Riassunto!A137,""),"")</f>
        <v/>
      </c>
      <c r="B107" s="17" t="str">
        <f>IF(Riassunto!B137=0,"",PROPER(TRIM(Riassunto!B137)))</f>
        <v/>
      </c>
      <c r="C107" s="17" t="str">
        <f>IF(Riassunto!C137=0,"",PROPER(TRIM(Riassunto!C137)))</f>
        <v/>
      </c>
      <c r="D107" s="17" t="str">
        <f>IF(Riassunto!D137=0,"",Riassunto!D137)</f>
        <v/>
      </c>
      <c r="E107" s="17" t="str">
        <f>IF(Riassunto!E137=0,"",Riassunto!E137)</f>
        <v/>
      </c>
      <c r="F107" s="17" t="str">
        <f>IF(Riassunto!H137=0,"",Riassunto!H137)</f>
        <v/>
      </c>
      <c r="G107" s="17" t="str">
        <f>IF(Riassunto!J137=0,"",PROPER(TRIM(Riassunto!J137)))</f>
        <v/>
      </c>
      <c r="H107" s="17" t="str">
        <f>IF(Riassunto!L137=0,"",Riassunto!L137)</f>
        <v/>
      </c>
      <c r="I107" s="17" t="str">
        <f>IF(Riassunto!M137=0,"",PROPER(TRIM(Riassunto!M137)))</f>
        <v/>
      </c>
      <c r="J107" s="17" t="str">
        <f>IF(Riassunto!N137=0,"",PROPER(TRIM(Riassunto!N137)))</f>
        <v/>
      </c>
      <c r="K107" s="15" t="str">
        <f t="shared" si="3"/>
        <v/>
      </c>
    </row>
    <row r="108" spans="1:11" x14ac:dyDescent="0.25">
      <c r="A108" s="17" t="str">
        <f>IFERROR(IF(AND(B108,C108,D108,E108,F108,I108),Riassunto!A138,""),"")</f>
        <v/>
      </c>
      <c r="B108" s="17" t="str">
        <f>IF(Riassunto!B138=0,"",PROPER(TRIM(Riassunto!B138)))</f>
        <v/>
      </c>
      <c r="C108" s="17" t="str">
        <f>IF(Riassunto!C138=0,"",PROPER(TRIM(Riassunto!C138)))</f>
        <v/>
      </c>
      <c r="D108" s="17" t="str">
        <f>IF(Riassunto!D138=0,"",Riassunto!D138)</f>
        <v/>
      </c>
      <c r="E108" s="17" t="str">
        <f>IF(Riassunto!E138=0,"",Riassunto!E138)</f>
        <v/>
      </c>
      <c r="F108" s="17" t="str">
        <f>IF(Riassunto!H138=0,"",Riassunto!H138)</f>
        <v/>
      </c>
      <c r="G108" s="17" t="str">
        <f>IF(Riassunto!J138=0,"",PROPER(TRIM(Riassunto!J138)))</f>
        <v/>
      </c>
      <c r="H108" s="17" t="str">
        <f>IF(Riassunto!L138=0,"",Riassunto!L138)</f>
        <v/>
      </c>
      <c r="I108" s="17" t="str">
        <f>IF(Riassunto!M138=0,"",PROPER(TRIM(Riassunto!M138)))</f>
        <v/>
      </c>
      <c r="J108" s="17" t="str">
        <f>IF(Riassunto!N138=0,"",PROPER(TRIM(Riassunto!N138)))</f>
        <v/>
      </c>
      <c r="K108" s="15" t="str">
        <f t="shared" si="3"/>
        <v/>
      </c>
    </row>
    <row r="109" spans="1:11" x14ac:dyDescent="0.25">
      <c r="A109" s="17" t="str">
        <f>IFERROR(IF(AND(B109,C109,D109,E109,F109,I109),Riassunto!A139,""),"")</f>
        <v/>
      </c>
      <c r="B109" s="17" t="str">
        <f>IF(Riassunto!B139=0,"",PROPER(TRIM(Riassunto!B139)))</f>
        <v/>
      </c>
      <c r="C109" s="17" t="str">
        <f>IF(Riassunto!C139=0,"",PROPER(TRIM(Riassunto!C139)))</f>
        <v/>
      </c>
      <c r="D109" s="17" t="str">
        <f>IF(Riassunto!D139=0,"",Riassunto!D139)</f>
        <v/>
      </c>
      <c r="E109" s="17" t="str">
        <f>IF(Riassunto!E139=0,"",Riassunto!E139)</f>
        <v/>
      </c>
      <c r="F109" s="17" t="str">
        <f>IF(Riassunto!H139=0,"",Riassunto!H139)</f>
        <v/>
      </c>
      <c r="G109" s="17" t="str">
        <f>IF(Riassunto!J139=0,"",PROPER(TRIM(Riassunto!J139)))</f>
        <v/>
      </c>
      <c r="H109" s="17" t="str">
        <f>IF(Riassunto!L139=0,"",Riassunto!L139)</f>
        <v/>
      </c>
      <c r="I109" s="17" t="str">
        <f>IF(Riassunto!M139=0,"",PROPER(TRIM(Riassunto!M139)))</f>
        <v/>
      </c>
      <c r="J109" s="17" t="str">
        <f>IF(Riassunto!N139=0,"",PROPER(TRIM(Riassunto!N139)))</f>
        <v/>
      </c>
      <c r="K109" s="15" t="str">
        <f t="shared" si="3"/>
        <v/>
      </c>
    </row>
    <row r="110" spans="1:11" x14ac:dyDescent="0.25">
      <c r="A110" s="17" t="str">
        <f>IFERROR(IF(AND(B110,C110,D110,E110,F110,I110),Riassunto!A140,""),"")</f>
        <v/>
      </c>
      <c r="B110" s="17" t="str">
        <f>IF(Riassunto!B140=0,"",PROPER(TRIM(Riassunto!B140)))</f>
        <v/>
      </c>
      <c r="C110" s="17" t="str">
        <f>IF(Riassunto!C140=0,"",PROPER(TRIM(Riassunto!C140)))</f>
        <v/>
      </c>
      <c r="D110" s="17" t="str">
        <f>IF(Riassunto!D140=0,"",Riassunto!D140)</f>
        <v/>
      </c>
      <c r="E110" s="17" t="str">
        <f>IF(Riassunto!E140=0,"",Riassunto!E140)</f>
        <v/>
      </c>
      <c r="F110" s="17" t="str">
        <f>IF(Riassunto!H140=0,"",Riassunto!H140)</f>
        <v/>
      </c>
      <c r="G110" s="17" t="str">
        <f>IF(Riassunto!J140=0,"",PROPER(TRIM(Riassunto!J140)))</f>
        <v/>
      </c>
      <c r="H110" s="17" t="str">
        <f>IF(Riassunto!L140=0,"",Riassunto!L140)</f>
        <v/>
      </c>
      <c r="I110" s="17" t="str">
        <f>IF(Riassunto!M140=0,"",PROPER(TRIM(Riassunto!M140)))</f>
        <v/>
      </c>
      <c r="J110" s="17" t="str">
        <f>IF(Riassunto!N140=0,"",PROPER(TRIM(Riassunto!N140)))</f>
        <v/>
      </c>
      <c r="K110" s="15" t="str">
        <f t="shared" si="3"/>
        <v/>
      </c>
    </row>
    <row r="111" spans="1:11" x14ac:dyDescent="0.25">
      <c r="A111" s="17" t="str">
        <f>IFERROR(IF(AND(B111,C111,D111,E111,F111,I111),Riassunto!A141,""),"")</f>
        <v/>
      </c>
      <c r="B111" s="17" t="str">
        <f>IF(Riassunto!B141=0,"",PROPER(TRIM(Riassunto!B141)))</f>
        <v/>
      </c>
      <c r="C111" s="17" t="str">
        <f>IF(Riassunto!C141=0,"",PROPER(TRIM(Riassunto!C141)))</f>
        <v/>
      </c>
      <c r="D111" s="17" t="str">
        <f>IF(Riassunto!D141=0,"",Riassunto!D141)</f>
        <v/>
      </c>
      <c r="E111" s="17" t="str">
        <f>IF(Riassunto!E141=0,"",Riassunto!E141)</f>
        <v/>
      </c>
      <c r="F111" s="17" t="str">
        <f>IF(Riassunto!H141=0,"",Riassunto!H141)</f>
        <v/>
      </c>
      <c r="G111" s="17" t="str">
        <f>IF(Riassunto!J141=0,"",PROPER(TRIM(Riassunto!J141)))</f>
        <v/>
      </c>
      <c r="H111" s="17" t="str">
        <f>IF(Riassunto!L141=0,"",Riassunto!L141)</f>
        <v/>
      </c>
      <c r="I111" s="17" t="str">
        <f>IF(Riassunto!M141=0,"",PROPER(TRIM(Riassunto!M141)))</f>
        <v/>
      </c>
      <c r="J111" s="17" t="str">
        <f>IF(Riassunto!N141=0,"",PROPER(TRIM(Riassunto!N141)))</f>
        <v/>
      </c>
      <c r="K111" s="15" t="str">
        <f t="shared" si="3"/>
        <v/>
      </c>
    </row>
    <row r="112" spans="1:11" x14ac:dyDescent="0.25">
      <c r="A112" s="17" t="str">
        <f>IFERROR(IF(AND(B112,C112,D112,E112,F112,I112),Riassunto!A142,""),"")</f>
        <v/>
      </c>
      <c r="B112" s="17" t="str">
        <f>IF(Riassunto!B142=0,"",PROPER(TRIM(Riassunto!B142)))</f>
        <v/>
      </c>
      <c r="C112" s="17" t="str">
        <f>IF(Riassunto!C142=0,"",PROPER(TRIM(Riassunto!C142)))</f>
        <v/>
      </c>
      <c r="D112" s="17" t="str">
        <f>IF(Riassunto!D142=0,"",Riassunto!D142)</f>
        <v/>
      </c>
      <c r="E112" s="17" t="str">
        <f>IF(Riassunto!E142=0,"",Riassunto!E142)</f>
        <v/>
      </c>
      <c r="F112" s="17" t="str">
        <f>IF(Riassunto!H142=0,"",Riassunto!H142)</f>
        <v/>
      </c>
      <c r="G112" s="17" t="str">
        <f>IF(Riassunto!J142=0,"",PROPER(TRIM(Riassunto!J142)))</f>
        <v/>
      </c>
      <c r="H112" s="17" t="str">
        <f>IF(Riassunto!L142=0,"",Riassunto!L142)</f>
        <v/>
      </c>
      <c r="I112" s="17" t="str">
        <f>IF(Riassunto!M142=0,"",PROPER(TRIM(Riassunto!M142)))</f>
        <v/>
      </c>
      <c r="J112" s="17" t="str">
        <f>IF(Riassunto!N142=0,"",PROPER(TRIM(Riassunto!N142)))</f>
        <v/>
      </c>
      <c r="K112" s="15" t="str">
        <f t="shared" si="3"/>
        <v/>
      </c>
    </row>
    <row r="113" spans="1:11" x14ac:dyDescent="0.25">
      <c r="A113" s="17" t="str">
        <f>IFERROR(IF(AND(B113,C113,D113,E113,F113,I113),Riassunto!A143,""),"")</f>
        <v/>
      </c>
      <c r="B113" s="17" t="str">
        <f>IF(Riassunto!B143=0,"",PROPER(TRIM(Riassunto!B143)))</f>
        <v/>
      </c>
      <c r="C113" s="17" t="str">
        <f>IF(Riassunto!C143=0,"",PROPER(TRIM(Riassunto!C143)))</f>
        <v/>
      </c>
      <c r="D113" s="17" t="str">
        <f>IF(Riassunto!D143=0,"",Riassunto!D143)</f>
        <v/>
      </c>
      <c r="E113" s="17" t="str">
        <f>IF(Riassunto!E143=0,"",Riassunto!E143)</f>
        <v/>
      </c>
      <c r="F113" s="17" t="str">
        <f>IF(Riassunto!H143=0,"",Riassunto!H143)</f>
        <v/>
      </c>
      <c r="G113" s="17" t="str">
        <f>IF(Riassunto!J143=0,"",PROPER(TRIM(Riassunto!J143)))</f>
        <v/>
      </c>
      <c r="H113" s="17" t="str">
        <f>IF(Riassunto!L143=0,"",Riassunto!L143)</f>
        <v/>
      </c>
      <c r="I113" s="17" t="str">
        <f>IF(Riassunto!M143=0,"",PROPER(TRIM(Riassunto!M143)))</f>
        <v/>
      </c>
      <c r="J113" s="17" t="str">
        <f>IF(Riassunto!N143=0,"",PROPER(TRIM(Riassunto!N143)))</f>
        <v/>
      </c>
      <c r="K113" s="15" t="str">
        <f t="shared" si="3"/>
        <v/>
      </c>
    </row>
    <row r="114" spans="1:11" x14ac:dyDescent="0.25">
      <c r="A114" s="17" t="str">
        <f>IFERROR(IF(AND(B114,C114,D114,E114,F114,I114),Riassunto!A144,""),"")</f>
        <v/>
      </c>
      <c r="B114" s="17" t="str">
        <f>IF(Riassunto!B144=0,"",PROPER(TRIM(Riassunto!B144)))</f>
        <v/>
      </c>
      <c r="C114" s="17" t="str">
        <f>IF(Riassunto!C144=0,"",PROPER(TRIM(Riassunto!C144)))</f>
        <v/>
      </c>
      <c r="D114" s="17" t="str">
        <f>IF(Riassunto!D144=0,"",Riassunto!D144)</f>
        <v/>
      </c>
      <c r="E114" s="17" t="str">
        <f>IF(Riassunto!E144=0,"",Riassunto!E144)</f>
        <v/>
      </c>
      <c r="F114" s="17" t="str">
        <f>IF(Riassunto!H144=0,"",Riassunto!H144)</f>
        <v/>
      </c>
      <c r="G114" s="17" t="str">
        <f>IF(Riassunto!J144=0,"",PROPER(TRIM(Riassunto!J144)))</f>
        <v/>
      </c>
      <c r="H114" s="17" t="str">
        <f>IF(Riassunto!L144=0,"",Riassunto!L144)</f>
        <v/>
      </c>
      <c r="I114" s="17" t="str">
        <f>IF(Riassunto!M144=0,"",PROPER(TRIM(Riassunto!M144)))</f>
        <v/>
      </c>
      <c r="J114" s="17" t="str">
        <f>IF(Riassunto!N144=0,"",PROPER(TRIM(Riassunto!N144)))</f>
        <v/>
      </c>
      <c r="K114" s="15" t="str">
        <f t="shared" si="3"/>
        <v/>
      </c>
    </row>
    <row r="115" spans="1:11" x14ac:dyDescent="0.25">
      <c r="A115" s="17" t="str">
        <f>IFERROR(IF(AND(B115,C115,D115,E115,F115,I115),Riassunto!A145,""),"")</f>
        <v/>
      </c>
      <c r="B115" s="17" t="str">
        <f>IF(Riassunto!B145=0,"",PROPER(TRIM(Riassunto!B145)))</f>
        <v/>
      </c>
      <c r="C115" s="17" t="str">
        <f>IF(Riassunto!C145=0,"",PROPER(TRIM(Riassunto!C145)))</f>
        <v/>
      </c>
      <c r="D115" s="17" t="str">
        <f>IF(Riassunto!D145=0,"",Riassunto!D145)</f>
        <v/>
      </c>
      <c r="E115" s="17" t="str">
        <f>IF(Riassunto!E145=0,"",Riassunto!E145)</f>
        <v/>
      </c>
      <c r="F115" s="17" t="str">
        <f>IF(Riassunto!H145=0,"",Riassunto!H145)</f>
        <v/>
      </c>
      <c r="G115" s="17" t="str">
        <f>IF(Riassunto!J145=0,"",PROPER(TRIM(Riassunto!J145)))</f>
        <v/>
      </c>
      <c r="H115" s="17" t="str">
        <f>IF(Riassunto!L145=0,"",Riassunto!L145)</f>
        <v/>
      </c>
      <c r="I115" s="17" t="str">
        <f>IF(Riassunto!M145=0,"",PROPER(TRIM(Riassunto!M145)))</f>
        <v/>
      </c>
      <c r="J115" s="17" t="str">
        <f>IF(Riassunto!N145=0,"",PROPER(TRIM(Riassunto!N145)))</f>
        <v/>
      </c>
      <c r="K115" s="15" t="str">
        <f t="shared" si="3"/>
        <v/>
      </c>
    </row>
    <row r="116" spans="1:11" x14ac:dyDescent="0.25">
      <c r="A116" s="17" t="str">
        <f>IFERROR(IF(AND(B116,C116,D116,E116,F116,I116),Riassunto!A146,""),"")</f>
        <v/>
      </c>
      <c r="B116" s="17" t="str">
        <f>IF(Riassunto!B146=0,"",PROPER(TRIM(Riassunto!B146)))</f>
        <v/>
      </c>
      <c r="C116" s="17" t="str">
        <f>IF(Riassunto!C146=0,"",PROPER(TRIM(Riassunto!C146)))</f>
        <v/>
      </c>
      <c r="D116" s="17" t="str">
        <f>IF(Riassunto!D146=0,"",Riassunto!D146)</f>
        <v/>
      </c>
      <c r="E116" s="17" t="str">
        <f>IF(Riassunto!E146=0,"",Riassunto!E146)</f>
        <v/>
      </c>
      <c r="F116" s="17" t="str">
        <f>IF(Riassunto!H146=0,"",Riassunto!H146)</f>
        <v/>
      </c>
      <c r="G116" s="17" t="str">
        <f>IF(Riassunto!J146=0,"",PROPER(TRIM(Riassunto!J146)))</f>
        <v/>
      </c>
      <c r="H116" s="17" t="str">
        <f>IF(Riassunto!L146=0,"",Riassunto!L146)</f>
        <v/>
      </c>
      <c r="I116" s="17" t="str">
        <f>IF(Riassunto!M146=0,"",PROPER(TRIM(Riassunto!M146)))</f>
        <v/>
      </c>
      <c r="J116" s="17" t="str">
        <f>IF(Riassunto!N146=0,"",PROPER(TRIM(Riassunto!N146)))</f>
        <v/>
      </c>
      <c r="K116" s="15" t="str">
        <f t="shared" si="3"/>
        <v/>
      </c>
    </row>
    <row r="117" spans="1:11" x14ac:dyDescent="0.25">
      <c r="A117" s="17" t="str">
        <f>IFERROR(IF(AND(B117,C117,D117,E117,F117,I117),Riassunto!A147,""),"")</f>
        <v/>
      </c>
      <c r="B117" s="17" t="str">
        <f>IF(Riassunto!B147=0,"",PROPER(TRIM(Riassunto!B147)))</f>
        <v/>
      </c>
      <c r="C117" s="17" t="str">
        <f>IF(Riassunto!C147=0,"",PROPER(TRIM(Riassunto!C147)))</f>
        <v/>
      </c>
      <c r="D117" s="17" t="str">
        <f>IF(Riassunto!D147=0,"",Riassunto!D147)</f>
        <v/>
      </c>
      <c r="E117" s="17" t="str">
        <f>IF(Riassunto!E147=0,"",Riassunto!E147)</f>
        <v/>
      </c>
      <c r="F117" s="17" t="str">
        <f>IF(Riassunto!H147=0,"",Riassunto!H147)</f>
        <v/>
      </c>
      <c r="G117" s="17" t="str">
        <f>IF(Riassunto!J147=0,"",PROPER(TRIM(Riassunto!J147)))</f>
        <v/>
      </c>
      <c r="H117" s="17" t="str">
        <f>IF(Riassunto!L147=0,"",Riassunto!L147)</f>
        <v/>
      </c>
      <c r="I117" s="17" t="str">
        <f>IF(Riassunto!M147=0,"",PROPER(TRIM(Riassunto!M147)))</f>
        <v/>
      </c>
      <c r="J117" s="17" t="str">
        <f>IF(Riassunto!N147=0,"",PROPER(TRIM(Riassunto!N147)))</f>
        <v/>
      </c>
      <c r="K117" s="15" t="str">
        <f t="shared" si="3"/>
        <v/>
      </c>
    </row>
    <row r="118" spans="1:11" x14ac:dyDescent="0.25">
      <c r="A118" s="17" t="str">
        <f>IFERROR(IF(AND(B118,C118,D118,E118,F118,I118),Riassunto!A148,""),"")</f>
        <v/>
      </c>
      <c r="B118" s="17" t="str">
        <f>IF(Riassunto!B148=0,"",PROPER(TRIM(Riassunto!B148)))</f>
        <v/>
      </c>
      <c r="C118" s="17" t="str">
        <f>IF(Riassunto!C148=0,"",PROPER(TRIM(Riassunto!C148)))</f>
        <v/>
      </c>
      <c r="D118" s="17" t="str">
        <f>IF(Riassunto!D148=0,"",Riassunto!D148)</f>
        <v/>
      </c>
      <c r="E118" s="17" t="str">
        <f>IF(Riassunto!E148=0,"",Riassunto!E148)</f>
        <v/>
      </c>
      <c r="F118" s="17" t="str">
        <f>IF(Riassunto!H148=0,"",Riassunto!H148)</f>
        <v/>
      </c>
      <c r="G118" s="17" t="str">
        <f>IF(Riassunto!J148=0,"",PROPER(TRIM(Riassunto!J148)))</f>
        <v/>
      </c>
      <c r="H118" s="17" t="str">
        <f>IF(Riassunto!L148=0,"",Riassunto!L148)</f>
        <v/>
      </c>
      <c r="I118" s="17" t="str">
        <f>IF(Riassunto!M148=0,"",PROPER(TRIM(Riassunto!M148)))</f>
        <v/>
      </c>
      <c r="J118" s="17" t="str">
        <f>IF(Riassunto!N148=0,"",PROPER(TRIM(Riassunto!N148)))</f>
        <v/>
      </c>
      <c r="K118" s="15" t="str">
        <f t="shared" si="3"/>
        <v/>
      </c>
    </row>
    <row r="119" spans="1:11" x14ac:dyDescent="0.25">
      <c r="A119" s="17" t="str">
        <f>IFERROR(IF(AND(B119,C119,D119,E119,F119,I119),Riassunto!A149,""),"")</f>
        <v/>
      </c>
      <c r="B119" s="17" t="str">
        <f>IF(Riassunto!B149=0,"",PROPER(TRIM(Riassunto!B149)))</f>
        <v/>
      </c>
      <c r="C119" s="17" t="str">
        <f>IF(Riassunto!C149=0,"",PROPER(TRIM(Riassunto!C149)))</f>
        <v/>
      </c>
      <c r="D119" s="17" t="str">
        <f>IF(Riassunto!D149=0,"",Riassunto!D149)</f>
        <v/>
      </c>
      <c r="E119" s="17" t="str">
        <f>IF(Riassunto!E149=0,"",Riassunto!E149)</f>
        <v/>
      </c>
      <c r="F119" s="17" t="str">
        <f>IF(Riassunto!H149=0,"",Riassunto!H149)</f>
        <v/>
      </c>
      <c r="G119" s="17" t="str">
        <f>IF(Riassunto!J149=0,"",PROPER(TRIM(Riassunto!J149)))</f>
        <v/>
      </c>
      <c r="H119" s="17" t="str">
        <f>IF(Riassunto!L149=0,"",Riassunto!L149)</f>
        <v/>
      </c>
      <c r="I119" s="17" t="str">
        <f>IF(Riassunto!M149=0,"",PROPER(TRIM(Riassunto!M149)))</f>
        <v/>
      </c>
      <c r="J119" s="17" t="str">
        <f>IF(Riassunto!N149=0,"",PROPER(TRIM(Riassunto!N149)))</f>
        <v/>
      </c>
      <c r="K119" s="15" t="str">
        <f t="shared" si="3"/>
        <v/>
      </c>
    </row>
    <row r="120" spans="1:11" x14ac:dyDescent="0.25">
      <c r="A120" s="17" t="str">
        <f>IFERROR(IF(AND(B120,C120,D120,E120,F120,I120),Riassunto!A150,""),"")</f>
        <v/>
      </c>
      <c r="B120" s="17" t="str">
        <f>IF(Riassunto!B150=0,"",PROPER(TRIM(Riassunto!B150)))</f>
        <v/>
      </c>
      <c r="C120" s="17" t="str">
        <f>IF(Riassunto!C150=0,"",PROPER(TRIM(Riassunto!C150)))</f>
        <v/>
      </c>
      <c r="D120" s="17" t="str">
        <f>IF(Riassunto!D150=0,"",Riassunto!D150)</f>
        <v/>
      </c>
      <c r="E120" s="17" t="str">
        <f>IF(Riassunto!E150=0,"",Riassunto!E150)</f>
        <v/>
      </c>
      <c r="F120" s="17" t="str">
        <f>IF(Riassunto!H150=0,"",Riassunto!H150)</f>
        <v/>
      </c>
      <c r="G120" s="17" t="str">
        <f>IF(Riassunto!J150=0,"",PROPER(TRIM(Riassunto!J150)))</f>
        <v/>
      </c>
      <c r="H120" s="17" t="str">
        <f>IF(Riassunto!L150=0,"",Riassunto!L150)</f>
        <v/>
      </c>
      <c r="I120" s="17" t="str">
        <f>IF(Riassunto!M150=0,"",PROPER(TRIM(Riassunto!M150)))</f>
        <v/>
      </c>
      <c r="J120" s="17" t="str">
        <f>IF(Riassunto!N150=0,"",PROPER(TRIM(Riassunto!N150)))</f>
        <v/>
      </c>
      <c r="K120" s="15" t="str">
        <f t="shared" si="3"/>
        <v/>
      </c>
    </row>
    <row r="121" spans="1:11" x14ac:dyDescent="0.25">
      <c r="A121" s="17" t="str">
        <f>IFERROR(IF(AND(B121,C121,D121,E121,F121,I121),Riassunto!A151,""),"")</f>
        <v/>
      </c>
      <c r="B121" s="17" t="str">
        <f>IF(Riassunto!B151=0,"",PROPER(TRIM(Riassunto!B151)))</f>
        <v/>
      </c>
      <c r="C121" s="17" t="str">
        <f>IF(Riassunto!C151=0,"",PROPER(TRIM(Riassunto!C151)))</f>
        <v/>
      </c>
      <c r="D121" s="17" t="str">
        <f>IF(Riassunto!D151=0,"",Riassunto!D151)</f>
        <v/>
      </c>
      <c r="E121" s="17" t="str">
        <f>IF(Riassunto!E151=0,"",Riassunto!E151)</f>
        <v/>
      </c>
      <c r="F121" s="17" t="str">
        <f>IF(Riassunto!H151=0,"",Riassunto!H151)</f>
        <v/>
      </c>
      <c r="G121" s="17" t="str">
        <f>IF(Riassunto!J151=0,"",PROPER(TRIM(Riassunto!J151)))</f>
        <v/>
      </c>
      <c r="H121" s="17" t="str">
        <f>IF(Riassunto!L151=0,"",Riassunto!L151)</f>
        <v/>
      </c>
      <c r="I121" s="17" t="str">
        <f>IF(Riassunto!M151=0,"",PROPER(TRIM(Riassunto!M151)))</f>
        <v/>
      </c>
      <c r="J121" s="17" t="str">
        <f>IF(Riassunto!N151=0,"",PROPER(TRIM(Riassunto!N151)))</f>
        <v/>
      </c>
      <c r="K121" s="15" t="str">
        <f t="shared" si="3"/>
        <v/>
      </c>
    </row>
    <row r="122" spans="1:11" x14ac:dyDescent="0.25">
      <c r="A122" s="17"/>
    </row>
    <row r="123" spans="1:11" x14ac:dyDescent="0.25">
      <c r="A123" s="17"/>
    </row>
  </sheetData>
  <sheetProtection algorithmName="SHA-512" hashValue="TkpYdOLEeqQ3gf0VA3p3GP4kEhE53bPp1dWicAoKhcqRcVKq5ah09+k42ol+XYePAzAlrHpjuAbD5oXsM51LHA==" saltValue="Y+wi/UPrIplf5cEokm8gCw==" spinCount="100000" sheet="1" objects="1" scenarios="1"/>
  <mergeCells count="1">
    <mergeCell ref="D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Riassunto</vt:lpstr>
      <vt:lpstr>Info</vt:lpstr>
      <vt:lpstr>Circondari</vt:lpstr>
      <vt:lpstr>Candidati</vt:lpstr>
      <vt:lpstr>Proponenti</vt:lpstr>
      <vt:lpstr>elencoAnno</vt:lpstr>
      <vt:lpstr>elencoCircondario</vt:lpstr>
      <vt:lpstr>elencoComune</vt:lpstr>
      <vt:lpstr>elencoDomicilio</vt:lpstr>
      <vt:lpstr>elencoGiorno</vt:lpstr>
      <vt:lpstr>elencoMese</vt:lpstr>
      <vt:lpstr>elencoSesso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Origoni Fabio / t154233</dc:creator>
  <cp:lastModifiedBy>Fusco Simone / t142500</cp:lastModifiedBy>
  <cp:lastPrinted>2023-05-31T06:33:12Z</cp:lastPrinted>
  <dcterms:created xsi:type="dcterms:W3CDTF">2022-08-26T06:39:16Z</dcterms:created>
  <dcterms:modified xsi:type="dcterms:W3CDTF">2023-05-31T06:58:46Z</dcterms:modified>
</cp:coreProperties>
</file>