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workspaceGIT\concan\modelli\FS\"/>
    </mc:Choice>
  </mc:AlternateContent>
  <bookViews>
    <workbookView xWindow="0" yWindow="0" windowWidth="28800" windowHeight="14100"/>
  </bookViews>
  <sheets>
    <sheet name="Riassunto" sheetId="1" r:id="rId1"/>
    <sheet name="Info" sheetId="5" r:id="rId2"/>
    <sheet name="Circondari" sheetId="2" r:id="rId3"/>
    <sheet name="Candidati" sheetId="3" r:id="rId4"/>
    <sheet name="Proponenti" sheetId="4" r:id="rId5"/>
  </sheets>
  <definedNames>
    <definedName name="elencoAnno">Info!$D$2:$D$126</definedName>
    <definedName name="elencoCircondario">Info!$A$2:$A$12</definedName>
    <definedName name="elencoComune">Info!$F$2:$F$108</definedName>
    <definedName name="elencoDomicilio">Info!$F$2:$F$108</definedName>
    <definedName name="elencoGiorno">Info!$B$2:$B$33</definedName>
    <definedName name="elencoMese">Info!$C$2:$C$14</definedName>
    <definedName name="elencoSesso">Info!$E$2:$E$4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4" l="1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H68" i="4" s="1"/>
  <c r="B69" i="4"/>
  <c r="C69" i="4"/>
  <c r="D69" i="4"/>
  <c r="E69" i="4"/>
  <c r="F69" i="4"/>
  <c r="G69" i="4"/>
  <c r="B70" i="4"/>
  <c r="C70" i="4"/>
  <c r="D70" i="4"/>
  <c r="E70" i="4"/>
  <c r="F70" i="4"/>
  <c r="G70" i="4"/>
  <c r="H70" i="4" s="1"/>
  <c r="B71" i="4"/>
  <c r="C71" i="4"/>
  <c r="D71" i="4"/>
  <c r="E71" i="4"/>
  <c r="F71" i="4"/>
  <c r="G71" i="4"/>
  <c r="A71" i="4" l="1"/>
  <c r="A66" i="4"/>
  <c r="A67" i="4"/>
  <c r="H65" i="4"/>
  <c r="H63" i="4"/>
  <c r="A69" i="4"/>
  <c r="A65" i="4"/>
  <c r="A63" i="4"/>
  <c r="H67" i="4"/>
  <c r="A70" i="4"/>
  <c r="H66" i="4"/>
  <c r="H71" i="4"/>
  <c r="H64" i="4"/>
  <c r="A68" i="4"/>
  <c r="A64" i="4"/>
  <c r="A62" i="4"/>
  <c r="H62" i="4"/>
  <c r="H69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G3" i="3" l="1"/>
  <c r="H3" i="3"/>
  <c r="I3" i="3"/>
  <c r="J3" i="3"/>
  <c r="L3" i="3"/>
  <c r="F3" i="3"/>
  <c r="E3" i="3"/>
  <c r="C3" i="3"/>
  <c r="G3" i="4"/>
  <c r="G2" i="4"/>
  <c r="A3" i="3" l="1"/>
  <c r="L2" i="3"/>
  <c r="J2" i="3" l="1"/>
  <c r="I2" i="3" l="1"/>
  <c r="E2" i="3"/>
  <c r="C2" i="3"/>
  <c r="F2" i="3" l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2" i="4"/>
  <c r="G4" i="4"/>
  <c r="A4" i="4" s="1"/>
  <c r="G5" i="4"/>
  <c r="G6" i="4"/>
  <c r="A6" i="4" s="1"/>
  <c r="G7" i="4"/>
  <c r="G8" i="4"/>
  <c r="A8" i="4" s="1"/>
  <c r="G9" i="4"/>
  <c r="G10" i="4"/>
  <c r="G11" i="4"/>
  <c r="G12" i="4"/>
  <c r="G13" i="4"/>
  <c r="G14" i="4"/>
  <c r="G15" i="4"/>
  <c r="G16" i="4"/>
  <c r="G17" i="4"/>
  <c r="G18" i="4"/>
  <c r="G19" i="4"/>
  <c r="G20" i="4"/>
  <c r="A20" i="4" s="1"/>
  <c r="G21" i="4"/>
  <c r="G22" i="4"/>
  <c r="A22" i="4" s="1"/>
  <c r="G23" i="4"/>
  <c r="G24" i="4"/>
  <c r="G25" i="4"/>
  <c r="G26" i="4"/>
  <c r="G27" i="4"/>
  <c r="G28" i="4"/>
  <c r="G29" i="4"/>
  <c r="G30" i="4"/>
  <c r="G31" i="4"/>
  <c r="G32" i="4"/>
  <c r="H32" i="4" s="1"/>
  <c r="G33" i="4"/>
  <c r="G34" i="4"/>
  <c r="A34" i="4" s="1"/>
  <c r="G35" i="4"/>
  <c r="G36" i="4"/>
  <c r="G37" i="4"/>
  <c r="G38" i="4"/>
  <c r="G39" i="4"/>
  <c r="G40" i="4"/>
  <c r="A40" i="4" s="1"/>
  <c r="G41" i="4"/>
  <c r="G42" i="4"/>
  <c r="G43" i="4"/>
  <c r="G44" i="4"/>
  <c r="A44" i="4" s="1"/>
  <c r="G45" i="4"/>
  <c r="G46" i="4"/>
  <c r="A46" i="4" s="1"/>
  <c r="G47" i="4"/>
  <c r="G48" i="4"/>
  <c r="G49" i="4"/>
  <c r="G50" i="4"/>
  <c r="G51" i="4"/>
  <c r="G52" i="4"/>
  <c r="G53" i="4"/>
  <c r="G54" i="4"/>
  <c r="G55" i="4"/>
  <c r="G56" i="4"/>
  <c r="H56" i="4" s="1"/>
  <c r="G57" i="4"/>
  <c r="G58" i="4"/>
  <c r="G59" i="4"/>
  <c r="G60" i="4"/>
  <c r="G61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G126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H52" i="4" l="1"/>
  <c r="A59" i="4"/>
  <c r="A11" i="4"/>
  <c r="A55" i="4"/>
  <c r="A31" i="4"/>
  <c r="H19" i="4"/>
  <c r="A7" i="4"/>
  <c r="A3" i="4"/>
  <c r="A10" i="4"/>
  <c r="A23" i="4"/>
  <c r="A16" i="4"/>
  <c r="H28" i="4"/>
  <c r="A43" i="4"/>
  <c r="A61" i="4"/>
  <c r="A57" i="4"/>
  <c r="H49" i="4"/>
  <c r="H25" i="4"/>
  <c r="H13" i="4"/>
  <c r="H36" i="4"/>
  <c r="H60" i="4"/>
  <c r="H48" i="4"/>
  <c r="H24" i="4"/>
  <c r="H12" i="4"/>
  <c r="A49" i="4"/>
  <c r="H37" i="4"/>
  <c r="A25" i="4"/>
  <c r="H59" i="4"/>
  <c r="H47" i="4"/>
  <c r="H35" i="4"/>
  <c r="H23" i="4"/>
  <c r="H11" i="4"/>
  <c r="H58" i="4"/>
  <c r="H46" i="4"/>
  <c r="H22" i="4"/>
  <c r="H10" i="4"/>
  <c r="H57" i="4"/>
  <c r="A45" i="4"/>
  <c r="A33" i="4"/>
  <c r="A21" i="4"/>
  <c r="H9" i="4"/>
  <c r="A58" i="4"/>
  <c r="H54" i="4"/>
  <c r="A42" i="4"/>
  <c r="A30" i="4"/>
  <c r="H18" i="4"/>
  <c r="H55" i="4"/>
  <c r="A53" i="4"/>
  <c r="H41" i="4"/>
  <c r="H29" i="4"/>
  <c r="H17" i="4"/>
  <c r="A5" i="4"/>
  <c r="H31" i="4"/>
  <c r="H40" i="4"/>
  <c r="H16" i="4"/>
  <c r="H51" i="4"/>
  <c r="H2" i="4"/>
  <c r="H33" i="4"/>
  <c r="H7" i="4"/>
  <c r="A56" i="4"/>
  <c r="H34" i="4"/>
  <c r="A41" i="4"/>
  <c r="H61" i="4"/>
  <c r="H21" i="4"/>
  <c r="A19" i="4"/>
  <c r="H45" i="4"/>
  <c r="H43" i="4"/>
  <c r="A9" i="4"/>
  <c r="A18" i="4"/>
  <c r="A17" i="4"/>
  <c r="A54" i="4"/>
  <c r="A50" i="4"/>
  <c r="A38" i="4"/>
  <c r="A26" i="4"/>
  <c r="A14" i="4"/>
  <c r="H44" i="4"/>
  <c r="H20" i="4"/>
  <c r="H8" i="4"/>
  <c r="A39" i="4"/>
  <c r="A52" i="4"/>
  <c r="A29" i="4"/>
  <c r="A12" i="4"/>
  <c r="A60" i="4"/>
  <c r="A28" i="4"/>
  <c r="A47" i="4"/>
  <c r="A35" i="4"/>
  <c r="H42" i="4"/>
  <c r="H30" i="4"/>
  <c r="H6" i="4"/>
  <c r="H53" i="4"/>
  <c r="H5" i="4"/>
  <c r="A27" i="4"/>
  <c r="H4" i="4"/>
  <c r="A15" i="4"/>
  <c r="A32" i="4"/>
  <c r="H39" i="4"/>
  <c r="H27" i="4"/>
  <c r="H15" i="4"/>
  <c r="H3" i="4"/>
  <c r="A51" i="4"/>
  <c r="H50" i="4"/>
  <c r="H38" i="4"/>
  <c r="H26" i="4"/>
  <c r="H14" i="4"/>
  <c r="A48" i="4"/>
  <c r="A36" i="4"/>
  <c r="A24" i="4"/>
  <c r="A37" i="4"/>
  <c r="A13" i="4"/>
  <c r="K3" i="3"/>
  <c r="K2" i="3"/>
  <c r="H2" i="3"/>
  <c r="G2" i="3"/>
  <c r="O2" i="3" l="1"/>
  <c r="O3" i="3"/>
  <c r="A2" i="3"/>
  <c r="A2" i="4"/>
</calcChain>
</file>

<file path=xl/sharedStrings.xml><?xml version="1.0" encoding="utf-8"?>
<sst xmlns="http://schemas.openxmlformats.org/spreadsheetml/2006/main" count="164" uniqueCount="149">
  <si>
    <t>N.</t>
  </si>
  <si>
    <t>Cognome</t>
  </si>
  <si>
    <t>Nome</t>
  </si>
  <si>
    <t>Nome detto</t>
  </si>
  <si>
    <t>Sesso
(M/F)</t>
  </si>
  <si>
    <t>Dichiarazione di accettazione</t>
  </si>
  <si>
    <t>Firma</t>
  </si>
  <si>
    <t xml:space="preserve">Data di nascita </t>
  </si>
  <si>
    <t>gg</t>
  </si>
  <si>
    <t>mm</t>
  </si>
  <si>
    <t>aaaa</t>
  </si>
  <si>
    <t>Il primo proponente è il rappresentante autorizzato ad agire e firmare in nome dei proponenti e a ricevere le comunicazioni ufficiali, riservate le eccezioni stabilite dalla legge (art. 46 cpv. 1 LEDP). Esso può agire ai sensi dell’art. 66 cpv. 1 e 2 LEDP). Il secondo proponente è il supplente del primo proponente e rappresenta i proponenti se il primo proponente è impedito (art. 46 cpv. 2 LEDP).</t>
  </si>
  <si>
    <t>al ritiro delle proposte o ridurre il numero dei candidati unicamente per permettere l’elezione tacita (art. 50 LEDP). È necessario il consenso dei candidati.</t>
  </si>
  <si>
    <t>circondario_id</t>
  </si>
  <si>
    <t>numero_candidato</t>
  </si>
  <si>
    <t>cognome</t>
  </si>
  <si>
    <t>cognome_detto</t>
  </si>
  <si>
    <t>nome</t>
  </si>
  <si>
    <t>nome_detto</t>
  </si>
  <si>
    <t>qualifica</t>
  </si>
  <si>
    <t>professione</t>
  </si>
  <si>
    <t>data_nascita</t>
  </si>
  <si>
    <t>domicilio</t>
  </si>
  <si>
    <t>sesso</t>
  </si>
  <si>
    <t>stato</t>
  </si>
  <si>
    <t>numero_proponente</t>
  </si>
  <si>
    <t>circondario</t>
  </si>
  <si>
    <t>giorno</t>
  </si>
  <si>
    <t>mese</t>
  </si>
  <si>
    <t>anno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</si>
  <si>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</si>
  <si>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</si>
  <si>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</si>
  <si>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</si>
  <si>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</si>
  <si>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</si>
  <si>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</si>
  <si>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</si>
  <si>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</si>
  <si>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</si>
  <si>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</si>
  <si>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</si>
  <si>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</si>
  <si>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</si>
  <si>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</si>
  <si>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</si>
  <si>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</si>
  <si>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</si>
  <si>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</si>
  <si>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</si>
  <si>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</si>
  <si>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</si>
  <si>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</si>
  <si>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</si>
  <si>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</si>
  <si>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</si>
  <si>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</si>
  <si>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</si>
  <si>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</si>
  <si>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</si>
  <si>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</si>
  <si>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</si>
  <si>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</si>
  <si>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</si>
  <si>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</si>
  <si>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</si>
  <si>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</si>
  <si>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</si>
  <si>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</si>
  <si>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</si>
  <si>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</si>
  <si>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</si>
  <si>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</si>
  <si>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</si>
  <si>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</si>
  <si>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</si>
  <si>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</si>
  <si>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</si>
  <si>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</si>
  <si>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</si>
  <si>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</si>
  <si>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</si>
  <si>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</si>
  <si>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</si>
  <si>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</si>
  <si>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</si>
  <si>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</si>
  <si>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</si>
  <si>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</si>
  <si>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</si>
  <si>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</si>
  <si>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</si>
  <si>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</si>
  <si>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</si>
  <si>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</si>
  <si>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</si>
  <si>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</si>
  <si>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</si>
  <si>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</si>
  <si>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</si>
  <si>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</si>
  <si>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</si>
  <si>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</si>
  <si>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</si>
  <si>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</si>
  <si>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</si>
  <si>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</si>
  <si>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</si>
  <si>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</si>
  <si>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</si>
  <si>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</si>
  <si>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</si>
  <si>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</si>
  <si>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</si>
  <si>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</si>
  <si>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</si>
  <si>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</si>
  <si>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</si>
  <si>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</si>
  <si>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</si>
  <si>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</si>
  <si>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</si>
  <si>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</si>
  <si>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</si>
  <si>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</si>
  <si>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</si>
  <si>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</si>
  <si>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</si>
  <si>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</si>
  <si>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</si>
  <si>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</si>
  <si>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</si>
  <si>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</si>
  <si>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</si>
  <si>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</si>
  <si>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</si>
  <si>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nome_circondario</t>
  </si>
  <si>
    <t>M</t>
  </si>
  <si>
    <t>F</t>
  </si>
  <si>
    <t>attinenza</t>
  </si>
  <si>
    <t xml:space="preserve">Cognome </t>
  </si>
  <si>
    <t xml:space="preserve">Richiamato il decreto di convocazione delle assemblee comunali per l'elezione del Consiglio degli Stati del 22 ottobre 2023, i sottoscritti proponenti presentano le seguenti candidature:
</t>
  </si>
  <si>
    <t xml:space="preserve">ELEZIONE DEL CONSIGLIO DEGLI STATI DEL 22 OTTOBRE 2023
PER LA LEGISLATURA 2023 - 2027 </t>
  </si>
  <si>
    <t>L'indicazione del gruppo proponente è facoltativa; se si intende avvalersi di questa possibilità indicare la sigla:</t>
  </si>
  <si>
    <t>CANDIDATI (massimo 2)</t>
  </si>
  <si>
    <t>Qualifica  (se indipendente, oppure a quale appartenenza partitica per le proposte di lista miste, ecc.)</t>
  </si>
  <si>
    <r>
      <t>Facoltativo</t>
    </r>
    <r>
      <rPr>
        <sz val="12"/>
        <color theme="1"/>
        <rFont val="Gill Sans"/>
        <family val="2"/>
      </rPr>
      <t xml:space="preserve"> – il primo proponente è autorizzato (indicare con una crocetta):</t>
    </r>
  </si>
  <si>
    <t>PROPONENTI (minimo 50, massimo verificati e pubblicati 60)</t>
  </si>
  <si>
    <t>Comune del Domicilio Politico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</si>
</sst>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Gill Sans"/>
      <family val="2"/>
    </font>
    <font>
      <sz val="10"/>
      <color rgb="FFFF0000"/>
      <name val="Gill Sans"/>
      <family val="2"/>
    </font>
    <font>
      <sz val="11"/>
      <color theme="1"/>
      <name val="Gill Sans"/>
      <family val="2"/>
    </font>
    <font>
      <sz val="9"/>
      <color theme="1"/>
      <name val="Gill Sans"/>
      <family val="2"/>
    </font>
    <font>
      <sz val="12"/>
      <color theme="1"/>
      <name val="Gill Sans"/>
      <family val="2"/>
    </font>
    <font>
      <b/>
      <sz val="12"/>
      <color theme="1"/>
      <name val="Gill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Gill Sans"/>
      <family val="2"/>
    </font>
    <font>
      <sz val="12"/>
      <color rgb="FF00B050"/>
      <name val="Calibri"/>
      <family val="2"/>
      <scheme val="minor"/>
    </font>
    <font>
      <sz val="12"/>
      <name val="Gill Sans"/>
      <family val="2"/>
    </font>
    <font>
      <b/>
      <sz val="18"/>
      <name val="Calibri"/>
      <family val="2"/>
      <scheme val="minor"/>
    </font>
    <font>
      <b/>
      <sz val="10"/>
      <name val="Gill Sans"/>
      <family val="2"/>
    </font>
    <font>
      <b/>
      <sz val="12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8" fillId="0" borderId="0" xfId="0" applyFont="1"/>
    <xf numFmtId="0" fontId="1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19050</xdr:rowOff>
        </xdr:from>
        <xdr:to>
          <xdr:col>0</xdr:col>
          <xdr:colOff>219075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M97"/>
  <sheetViews>
    <sheetView tabSelected="1" topLeftCell="A10" zoomScale="85" zoomScaleNormal="85" zoomScalePageLayoutView="85" workbookViewId="0">
      <selection activeCell="K16" sqref="K16"/>
    </sheetView>
  </sheetViews>
  <sheetFormatPr defaultRowHeight="15" x14ac:dyDescent="0.25"/>
  <cols>
    <col min="1" max="1" width="3.85546875" style="5" bestFit="1" customWidth="1"/>
    <col min="2" max="2" width="31.140625" style="5" customWidth="1"/>
    <col min="3" max="3" width="19.85546875" style="5" customWidth="1"/>
    <col min="4" max="4" width="21.7109375" style="5" customWidth="1"/>
    <col min="5" max="5" width="11.5703125" style="5" customWidth="1"/>
    <col min="6" max="6" width="13.7109375" style="5" customWidth="1"/>
    <col min="7" max="7" width="15.85546875" style="5" customWidth="1"/>
    <col min="8" max="8" width="7.42578125" style="5" bestFit="1" customWidth="1"/>
    <col min="9" max="9" width="25" style="5" bestFit="1" customWidth="1"/>
    <col min="10" max="10" width="24.5703125" style="5" customWidth="1"/>
    <col min="11" max="11" width="29.28515625" style="5" customWidth="1"/>
    <col min="12" max="12" width="23.28515625" style="5" customWidth="1"/>
    <col min="13" max="13" width="14.28515625" style="5" customWidth="1"/>
    <col min="14" max="16384" width="9.140625" style="5"/>
  </cols>
  <sheetData>
    <row r="1" spans="1:13" ht="33.75" customHeight="1" x14ac:dyDescent="0.25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  <c r="M1" s="4"/>
    </row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</row>
    <row r="3" spans="1:13" ht="51" customHeight="1" x14ac:dyDescent="0.25">
      <c r="A3" s="38" t="s">
        <v>141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  <c r="M3" s="6"/>
    </row>
    <row r="4" spans="1:13" ht="16.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3" ht="53.25" customHeight="1" thickBot="1" x14ac:dyDescent="0.3">
      <c r="A5" s="32" t="s">
        <v>143</v>
      </c>
      <c r="B5" s="33"/>
      <c r="C5" s="33"/>
      <c r="D5" s="33"/>
      <c r="E5" s="33"/>
      <c r="F5" s="33"/>
      <c r="G5" s="33"/>
      <c r="H5" s="33"/>
      <c r="I5" s="34"/>
      <c r="J5" s="39"/>
      <c r="K5" s="40"/>
    </row>
    <row r="6" spans="1:13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8" spans="1:13" ht="15.75" thickBot="1" x14ac:dyDescent="0.3"/>
    <row r="9" spans="1:13" ht="24" thickBot="1" x14ac:dyDescent="0.4">
      <c r="A9" s="26" t="s">
        <v>144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3" ht="56.25" customHeight="1" thickBot="1" x14ac:dyDescent="0.3">
      <c r="A10" s="27" t="s">
        <v>0</v>
      </c>
      <c r="B10" s="27" t="s">
        <v>140</v>
      </c>
      <c r="C10" s="27" t="s">
        <v>2</v>
      </c>
      <c r="D10" s="27" t="s">
        <v>3</v>
      </c>
      <c r="E10" s="27" t="s">
        <v>7</v>
      </c>
      <c r="F10" s="27"/>
      <c r="G10" s="27"/>
      <c r="H10" s="27" t="s">
        <v>4</v>
      </c>
      <c r="I10" s="27" t="s">
        <v>145</v>
      </c>
      <c r="J10" s="27" t="s">
        <v>148</v>
      </c>
      <c r="K10" s="28" t="s">
        <v>5</v>
      </c>
    </row>
    <row r="11" spans="1:13" ht="54.75" customHeight="1" thickBot="1" x14ac:dyDescent="0.3">
      <c r="A11" s="27"/>
      <c r="B11" s="27"/>
      <c r="C11" s="27"/>
      <c r="D11" s="27"/>
      <c r="E11" s="19" t="s">
        <v>8</v>
      </c>
      <c r="F11" s="19" t="s">
        <v>9</v>
      </c>
      <c r="G11" s="19" t="s">
        <v>10</v>
      </c>
      <c r="H11" s="27"/>
      <c r="I11" s="27"/>
      <c r="J11" s="27"/>
      <c r="K11" s="28"/>
    </row>
    <row r="12" spans="1:13" ht="118.5" customHeight="1" thickBot="1" x14ac:dyDescent="0.3">
      <c r="A12" s="3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3" ht="118.5" customHeight="1" thickBot="1" x14ac:dyDescent="0.3">
      <c r="A13" s="3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3" ht="15.75" x14ac:dyDescent="0.25">
      <c r="A14" s="9"/>
    </row>
    <row r="18" spans="1:13" s="12" customFormat="1" ht="33.950000000000003" customHeight="1" x14ac:dyDescent="0.25">
      <c r="A18" s="37"/>
      <c r="B18" s="37"/>
      <c r="C18" s="37"/>
      <c r="D18" s="20"/>
      <c r="E18" s="10"/>
      <c r="F18" s="10"/>
      <c r="G18" s="10"/>
      <c r="H18" s="10"/>
      <c r="I18" s="11"/>
      <c r="J18" s="11"/>
      <c r="K18" s="11"/>
    </row>
    <row r="19" spans="1:13" s="14" customFormat="1" ht="15.6" customHeight="1" x14ac:dyDescent="0.25">
      <c r="A19" s="36"/>
      <c r="B19" s="36"/>
      <c r="C19" s="10"/>
      <c r="D19" s="10"/>
      <c r="E19" s="10"/>
      <c r="F19" s="10"/>
      <c r="G19" s="10"/>
      <c r="H19" s="10"/>
      <c r="I19" s="13"/>
      <c r="J19" s="13"/>
      <c r="K19" s="13"/>
    </row>
    <row r="20" spans="1:13" s="14" customFormat="1" x14ac:dyDescent="0.25">
      <c r="A20" s="15"/>
      <c r="B20" s="16"/>
    </row>
    <row r="21" spans="1:13" s="14" customFormat="1" ht="47.25" customHeight="1" x14ac:dyDescent="0.25">
      <c r="A21" s="35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7"/>
      <c r="M21" s="17"/>
    </row>
    <row r="22" spans="1:13" s="14" customFormat="1" ht="27" customHeight="1" x14ac:dyDescent="0.25">
      <c r="A22" s="31" t="s">
        <v>146</v>
      </c>
      <c r="B22" s="31"/>
      <c r="C22" s="31"/>
      <c r="D22" s="31"/>
      <c r="E22" s="31"/>
      <c r="F22" s="21"/>
      <c r="G22" s="21"/>
      <c r="H22" s="21"/>
      <c r="I22" s="21"/>
      <c r="J22" s="21"/>
      <c r="K22" s="21"/>
    </row>
    <row r="23" spans="1:13" s="14" customFormat="1" ht="30" customHeight="1" x14ac:dyDescent="0.25">
      <c r="A23" s="22"/>
      <c r="B23" s="25" t="s">
        <v>12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1:13" ht="15.75" thickBo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3" ht="24" thickBot="1" x14ac:dyDescent="0.4">
      <c r="A25" s="26" t="s">
        <v>147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3" ht="28.5" customHeight="1" thickBot="1" x14ac:dyDescent="0.3">
      <c r="A26" s="30" t="s">
        <v>0</v>
      </c>
      <c r="B26" s="27" t="s">
        <v>1</v>
      </c>
      <c r="C26" s="27" t="s">
        <v>2</v>
      </c>
      <c r="D26" s="27"/>
      <c r="E26" s="27" t="s">
        <v>7</v>
      </c>
      <c r="F26" s="27"/>
      <c r="G26" s="27"/>
      <c r="H26" s="27"/>
      <c r="I26" s="27" t="s">
        <v>148</v>
      </c>
      <c r="J26" s="28" t="s">
        <v>6</v>
      </c>
    </row>
    <row r="27" spans="1:13" ht="30" customHeight="1" thickBot="1" x14ac:dyDescent="0.3">
      <c r="A27" s="30"/>
      <c r="B27" s="27"/>
      <c r="C27" s="27"/>
      <c r="D27" s="27"/>
      <c r="E27" s="19" t="s">
        <v>8</v>
      </c>
      <c r="F27" s="19" t="s">
        <v>9</v>
      </c>
      <c r="G27" s="27" t="s">
        <v>10</v>
      </c>
      <c r="H27" s="27"/>
      <c r="I27" s="27"/>
      <c r="J27" s="28"/>
    </row>
    <row r="28" spans="1:13" ht="118.5" customHeight="1" thickBot="1" x14ac:dyDescent="0.3">
      <c r="A28" s="3">
        <v>1</v>
      </c>
      <c r="B28" s="8"/>
      <c r="C28" s="23"/>
      <c r="D28" s="24"/>
      <c r="E28" s="8"/>
      <c r="F28" s="8"/>
      <c r="G28" s="23"/>
      <c r="H28" s="24"/>
      <c r="I28" s="8"/>
      <c r="J28" s="8"/>
    </row>
    <row r="29" spans="1:13" ht="118.5" customHeight="1" thickBot="1" x14ac:dyDescent="0.3">
      <c r="A29" s="3">
        <v>2</v>
      </c>
      <c r="B29" s="8"/>
      <c r="C29" s="23"/>
      <c r="D29" s="24"/>
      <c r="E29" s="8"/>
      <c r="F29" s="8"/>
      <c r="G29" s="23"/>
      <c r="H29" s="24"/>
      <c r="I29" s="8"/>
      <c r="J29" s="8"/>
    </row>
    <row r="30" spans="1:13" ht="118.5" customHeight="1" thickBot="1" x14ac:dyDescent="0.3">
      <c r="A30" s="3">
        <v>3</v>
      </c>
      <c r="B30" s="8"/>
      <c r="C30" s="23"/>
      <c r="D30" s="24"/>
      <c r="E30" s="8"/>
      <c r="F30" s="8"/>
      <c r="G30" s="23"/>
      <c r="H30" s="24"/>
      <c r="I30" s="8"/>
      <c r="J30" s="8"/>
    </row>
    <row r="31" spans="1:13" ht="118.5" customHeight="1" thickBot="1" x14ac:dyDescent="0.3">
      <c r="A31" s="3">
        <v>4</v>
      </c>
      <c r="B31" s="8"/>
      <c r="C31" s="23"/>
      <c r="D31" s="24"/>
      <c r="E31" s="8"/>
      <c r="F31" s="8"/>
      <c r="G31" s="23"/>
      <c r="H31" s="24"/>
      <c r="I31" s="8"/>
      <c r="J31" s="8"/>
    </row>
    <row r="32" spans="1:13" ht="118.5" customHeight="1" thickBot="1" x14ac:dyDescent="0.3">
      <c r="A32" s="3">
        <v>5</v>
      </c>
      <c r="B32" s="8"/>
      <c r="C32" s="23"/>
      <c r="D32" s="24"/>
      <c r="E32" s="8"/>
      <c r="F32" s="8"/>
      <c r="G32" s="23"/>
      <c r="H32" s="24"/>
      <c r="I32" s="8"/>
      <c r="J32" s="8"/>
    </row>
    <row r="33" spans="1:10" ht="118.5" customHeight="1" thickBot="1" x14ac:dyDescent="0.3">
      <c r="A33" s="3">
        <v>6</v>
      </c>
      <c r="B33" s="8"/>
      <c r="C33" s="23"/>
      <c r="D33" s="24"/>
      <c r="E33" s="8"/>
      <c r="F33" s="8"/>
      <c r="G33" s="23"/>
      <c r="H33" s="24"/>
      <c r="I33" s="8"/>
      <c r="J33" s="8"/>
    </row>
    <row r="34" spans="1:10" ht="118.5" customHeight="1" thickBot="1" x14ac:dyDescent="0.3">
      <c r="A34" s="3">
        <v>7</v>
      </c>
      <c r="B34" s="8"/>
      <c r="C34" s="23"/>
      <c r="D34" s="24"/>
      <c r="E34" s="8"/>
      <c r="F34" s="8"/>
      <c r="G34" s="23"/>
      <c r="H34" s="24"/>
      <c r="I34" s="8"/>
      <c r="J34" s="8"/>
    </row>
    <row r="35" spans="1:10" ht="118.5" customHeight="1" thickBot="1" x14ac:dyDescent="0.3">
      <c r="A35" s="3">
        <v>8</v>
      </c>
      <c r="B35" s="8"/>
      <c r="C35" s="23"/>
      <c r="D35" s="24"/>
      <c r="E35" s="8"/>
      <c r="F35" s="8"/>
      <c r="G35" s="23"/>
      <c r="H35" s="24"/>
      <c r="I35" s="8"/>
      <c r="J35" s="8"/>
    </row>
    <row r="36" spans="1:10" ht="118.5" customHeight="1" thickBot="1" x14ac:dyDescent="0.3">
      <c r="A36" s="3">
        <v>9</v>
      </c>
      <c r="B36" s="8"/>
      <c r="C36" s="23"/>
      <c r="D36" s="24"/>
      <c r="E36" s="8"/>
      <c r="F36" s="8"/>
      <c r="G36" s="23"/>
      <c r="H36" s="24"/>
      <c r="I36" s="8"/>
      <c r="J36" s="8"/>
    </row>
    <row r="37" spans="1:10" ht="118.5" customHeight="1" thickBot="1" x14ac:dyDescent="0.3">
      <c r="A37" s="3">
        <v>10</v>
      </c>
      <c r="B37" s="8"/>
      <c r="C37" s="23"/>
      <c r="D37" s="24"/>
      <c r="E37" s="8"/>
      <c r="F37" s="8"/>
      <c r="G37" s="23"/>
      <c r="H37" s="24"/>
      <c r="I37" s="8"/>
      <c r="J37" s="8"/>
    </row>
    <row r="38" spans="1:10" ht="118.5" customHeight="1" thickBot="1" x14ac:dyDescent="0.3">
      <c r="A38" s="3">
        <v>11</v>
      </c>
      <c r="B38" s="8"/>
      <c r="C38" s="23"/>
      <c r="D38" s="24"/>
      <c r="E38" s="8"/>
      <c r="F38" s="8"/>
      <c r="G38" s="23"/>
      <c r="H38" s="24"/>
      <c r="I38" s="8"/>
      <c r="J38" s="8"/>
    </row>
    <row r="39" spans="1:10" ht="118.5" customHeight="1" thickBot="1" x14ac:dyDescent="0.3">
      <c r="A39" s="3">
        <v>12</v>
      </c>
      <c r="B39" s="8"/>
      <c r="C39" s="23"/>
      <c r="D39" s="24"/>
      <c r="E39" s="8"/>
      <c r="F39" s="8"/>
      <c r="G39" s="23"/>
      <c r="H39" s="24"/>
      <c r="I39" s="8"/>
      <c r="J39" s="8"/>
    </row>
    <row r="40" spans="1:10" ht="118.5" customHeight="1" thickBot="1" x14ac:dyDescent="0.3">
      <c r="A40" s="3">
        <v>13</v>
      </c>
      <c r="B40" s="8"/>
      <c r="C40" s="23"/>
      <c r="D40" s="24"/>
      <c r="E40" s="8"/>
      <c r="F40" s="8"/>
      <c r="G40" s="23"/>
      <c r="H40" s="24"/>
      <c r="I40" s="8"/>
      <c r="J40" s="8"/>
    </row>
    <row r="41" spans="1:10" ht="118.5" customHeight="1" thickBot="1" x14ac:dyDescent="0.3">
      <c r="A41" s="3">
        <v>14</v>
      </c>
      <c r="B41" s="8"/>
      <c r="C41" s="23"/>
      <c r="D41" s="24"/>
      <c r="E41" s="8"/>
      <c r="F41" s="8"/>
      <c r="G41" s="23"/>
      <c r="H41" s="24"/>
      <c r="I41" s="8"/>
      <c r="J41" s="8"/>
    </row>
    <row r="42" spans="1:10" ht="118.5" customHeight="1" thickBot="1" x14ac:dyDescent="0.3">
      <c r="A42" s="3">
        <v>15</v>
      </c>
      <c r="B42" s="8"/>
      <c r="C42" s="23"/>
      <c r="D42" s="24"/>
      <c r="E42" s="8"/>
      <c r="F42" s="8"/>
      <c r="G42" s="23"/>
      <c r="H42" s="24"/>
      <c r="I42" s="8"/>
      <c r="J42" s="8"/>
    </row>
    <row r="43" spans="1:10" ht="118.5" customHeight="1" thickBot="1" x14ac:dyDescent="0.3">
      <c r="A43" s="3">
        <v>16</v>
      </c>
      <c r="B43" s="8"/>
      <c r="C43" s="23"/>
      <c r="D43" s="24"/>
      <c r="E43" s="8"/>
      <c r="F43" s="8"/>
      <c r="G43" s="23"/>
      <c r="H43" s="24"/>
      <c r="I43" s="8"/>
      <c r="J43" s="8"/>
    </row>
    <row r="44" spans="1:10" ht="118.5" customHeight="1" thickBot="1" x14ac:dyDescent="0.3">
      <c r="A44" s="3">
        <v>17</v>
      </c>
      <c r="B44" s="8"/>
      <c r="C44" s="23"/>
      <c r="D44" s="24"/>
      <c r="E44" s="8"/>
      <c r="F44" s="8"/>
      <c r="G44" s="23"/>
      <c r="H44" s="24"/>
      <c r="I44" s="8"/>
      <c r="J44" s="8"/>
    </row>
    <row r="45" spans="1:10" ht="118.5" customHeight="1" thickBot="1" x14ac:dyDescent="0.3">
      <c r="A45" s="3">
        <v>18</v>
      </c>
      <c r="B45" s="8"/>
      <c r="C45" s="23"/>
      <c r="D45" s="24"/>
      <c r="E45" s="8"/>
      <c r="F45" s="8"/>
      <c r="G45" s="23"/>
      <c r="H45" s="24"/>
      <c r="I45" s="8"/>
      <c r="J45" s="8"/>
    </row>
    <row r="46" spans="1:10" ht="118.5" customHeight="1" thickBot="1" x14ac:dyDescent="0.3">
      <c r="A46" s="3">
        <v>19</v>
      </c>
      <c r="B46" s="8"/>
      <c r="C46" s="23"/>
      <c r="D46" s="24"/>
      <c r="E46" s="8"/>
      <c r="F46" s="8"/>
      <c r="G46" s="23"/>
      <c r="H46" s="24"/>
      <c r="I46" s="8"/>
      <c r="J46" s="8"/>
    </row>
    <row r="47" spans="1:10" ht="118.5" customHeight="1" thickBot="1" x14ac:dyDescent="0.3">
      <c r="A47" s="3">
        <v>20</v>
      </c>
      <c r="B47" s="8"/>
      <c r="C47" s="23"/>
      <c r="D47" s="24"/>
      <c r="E47" s="8"/>
      <c r="F47" s="8"/>
      <c r="G47" s="23"/>
      <c r="H47" s="24"/>
      <c r="I47" s="8"/>
      <c r="J47" s="8"/>
    </row>
    <row r="48" spans="1:10" ht="118.5" customHeight="1" thickBot="1" x14ac:dyDescent="0.3">
      <c r="A48" s="3">
        <v>21</v>
      </c>
      <c r="B48" s="8"/>
      <c r="C48" s="23"/>
      <c r="D48" s="24"/>
      <c r="E48" s="8"/>
      <c r="F48" s="8"/>
      <c r="G48" s="23"/>
      <c r="H48" s="24"/>
      <c r="I48" s="8"/>
      <c r="J48" s="8"/>
    </row>
    <row r="49" spans="1:10" ht="118.5" customHeight="1" thickBot="1" x14ac:dyDescent="0.3">
      <c r="A49" s="3">
        <v>22</v>
      </c>
      <c r="B49" s="8"/>
      <c r="C49" s="23"/>
      <c r="D49" s="24"/>
      <c r="E49" s="8"/>
      <c r="F49" s="8"/>
      <c r="G49" s="23"/>
      <c r="H49" s="24"/>
      <c r="I49" s="8"/>
      <c r="J49" s="8"/>
    </row>
    <row r="50" spans="1:10" ht="118.5" customHeight="1" thickBot="1" x14ac:dyDescent="0.3">
      <c r="A50" s="3">
        <v>23</v>
      </c>
      <c r="B50" s="8"/>
      <c r="C50" s="23"/>
      <c r="D50" s="24"/>
      <c r="E50" s="8"/>
      <c r="F50" s="8"/>
      <c r="G50" s="23"/>
      <c r="H50" s="24"/>
      <c r="I50" s="8"/>
      <c r="J50" s="8"/>
    </row>
    <row r="51" spans="1:10" ht="118.5" customHeight="1" thickBot="1" x14ac:dyDescent="0.3">
      <c r="A51" s="3">
        <v>24</v>
      </c>
      <c r="B51" s="8"/>
      <c r="C51" s="23"/>
      <c r="D51" s="24"/>
      <c r="E51" s="8"/>
      <c r="F51" s="8"/>
      <c r="G51" s="23"/>
      <c r="H51" s="24"/>
      <c r="I51" s="8"/>
      <c r="J51" s="8"/>
    </row>
    <row r="52" spans="1:10" ht="118.5" customHeight="1" thickBot="1" x14ac:dyDescent="0.3">
      <c r="A52" s="3">
        <v>25</v>
      </c>
      <c r="B52" s="8"/>
      <c r="C52" s="23"/>
      <c r="D52" s="24"/>
      <c r="E52" s="8"/>
      <c r="F52" s="8"/>
      <c r="G52" s="23"/>
      <c r="H52" s="24"/>
      <c r="I52" s="8"/>
      <c r="J52" s="8"/>
    </row>
    <row r="53" spans="1:10" ht="118.5" customHeight="1" thickBot="1" x14ac:dyDescent="0.3">
      <c r="A53" s="3">
        <v>26</v>
      </c>
      <c r="B53" s="8"/>
      <c r="C53" s="23"/>
      <c r="D53" s="24"/>
      <c r="E53" s="8"/>
      <c r="F53" s="8"/>
      <c r="G53" s="23"/>
      <c r="H53" s="24"/>
      <c r="I53" s="8"/>
      <c r="J53" s="8"/>
    </row>
    <row r="54" spans="1:10" ht="118.5" customHeight="1" thickBot="1" x14ac:dyDescent="0.3">
      <c r="A54" s="3">
        <v>27</v>
      </c>
      <c r="B54" s="8"/>
      <c r="C54" s="23"/>
      <c r="D54" s="24"/>
      <c r="E54" s="8"/>
      <c r="F54" s="8"/>
      <c r="G54" s="23"/>
      <c r="H54" s="24"/>
      <c r="I54" s="8"/>
      <c r="J54" s="8"/>
    </row>
    <row r="55" spans="1:10" ht="118.5" customHeight="1" thickBot="1" x14ac:dyDescent="0.3">
      <c r="A55" s="3">
        <v>28</v>
      </c>
      <c r="B55" s="8"/>
      <c r="C55" s="23"/>
      <c r="D55" s="24"/>
      <c r="E55" s="8"/>
      <c r="F55" s="8"/>
      <c r="G55" s="23"/>
      <c r="H55" s="24"/>
      <c r="I55" s="8"/>
      <c r="J55" s="8"/>
    </row>
    <row r="56" spans="1:10" ht="118.5" customHeight="1" thickBot="1" x14ac:dyDescent="0.3">
      <c r="A56" s="3">
        <v>29</v>
      </c>
      <c r="B56" s="8"/>
      <c r="C56" s="23"/>
      <c r="D56" s="24"/>
      <c r="E56" s="8"/>
      <c r="F56" s="8"/>
      <c r="G56" s="23"/>
      <c r="H56" s="24"/>
      <c r="I56" s="8"/>
      <c r="J56" s="8"/>
    </row>
    <row r="57" spans="1:10" ht="118.5" customHeight="1" thickBot="1" x14ac:dyDescent="0.3">
      <c r="A57" s="3">
        <v>30</v>
      </c>
      <c r="B57" s="8"/>
      <c r="C57" s="23"/>
      <c r="D57" s="24"/>
      <c r="E57" s="8"/>
      <c r="F57" s="8"/>
      <c r="G57" s="23"/>
      <c r="H57" s="24"/>
      <c r="I57" s="8"/>
      <c r="J57" s="8"/>
    </row>
    <row r="58" spans="1:10" ht="118.5" customHeight="1" thickBot="1" x14ac:dyDescent="0.3">
      <c r="A58" s="3">
        <v>31</v>
      </c>
      <c r="B58" s="8"/>
      <c r="C58" s="23"/>
      <c r="D58" s="24"/>
      <c r="E58" s="8"/>
      <c r="F58" s="8"/>
      <c r="G58" s="23"/>
      <c r="H58" s="24"/>
      <c r="I58" s="8"/>
      <c r="J58" s="8"/>
    </row>
    <row r="59" spans="1:10" ht="118.5" customHeight="1" thickBot="1" x14ac:dyDescent="0.3">
      <c r="A59" s="3">
        <v>32</v>
      </c>
      <c r="B59" s="8"/>
      <c r="C59" s="23"/>
      <c r="D59" s="24"/>
      <c r="E59" s="8"/>
      <c r="F59" s="8"/>
      <c r="G59" s="23"/>
      <c r="H59" s="24"/>
      <c r="I59" s="8"/>
      <c r="J59" s="8"/>
    </row>
    <row r="60" spans="1:10" ht="118.5" customHeight="1" thickBot="1" x14ac:dyDescent="0.3">
      <c r="A60" s="3">
        <v>33</v>
      </c>
      <c r="B60" s="8"/>
      <c r="C60" s="23"/>
      <c r="D60" s="24"/>
      <c r="E60" s="8"/>
      <c r="F60" s="8"/>
      <c r="G60" s="23"/>
      <c r="H60" s="24"/>
      <c r="I60" s="8"/>
      <c r="J60" s="8"/>
    </row>
    <row r="61" spans="1:10" ht="118.5" customHeight="1" thickBot="1" x14ac:dyDescent="0.3">
      <c r="A61" s="3">
        <v>34</v>
      </c>
      <c r="B61" s="8"/>
      <c r="C61" s="23"/>
      <c r="D61" s="24"/>
      <c r="E61" s="8"/>
      <c r="F61" s="8"/>
      <c r="G61" s="23"/>
      <c r="H61" s="24"/>
      <c r="I61" s="8"/>
      <c r="J61" s="8"/>
    </row>
    <row r="62" spans="1:10" ht="118.5" customHeight="1" thickBot="1" x14ac:dyDescent="0.3">
      <c r="A62" s="3">
        <v>35</v>
      </c>
      <c r="B62" s="8"/>
      <c r="C62" s="23"/>
      <c r="D62" s="24"/>
      <c r="E62" s="8"/>
      <c r="F62" s="8"/>
      <c r="G62" s="23"/>
      <c r="H62" s="24"/>
      <c r="I62" s="8"/>
      <c r="J62" s="8"/>
    </row>
    <row r="63" spans="1:10" ht="118.5" customHeight="1" thickBot="1" x14ac:dyDescent="0.3">
      <c r="A63" s="3">
        <v>36</v>
      </c>
      <c r="B63" s="8"/>
      <c r="C63" s="23"/>
      <c r="D63" s="24"/>
      <c r="E63" s="8"/>
      <c r="F63" s="8"/>
      <c r="G63" s="23"/>
      <c r="H63" s="24"/>
      <c r="I63" s="8"/>
      <c r="J63" s="8"/>
    </row>
    <row r="64" spans="1:10" ht="118.5" customHeight="1" thickBot="1" x14ac:dyDescent="0.3">
      <c r="A64" s="3">
        <v>37</v>
      </c>
      <c r="B64" s="8"/>
      <c r="C64" s="23"/>
      <c r="D64" s="24"/>
      <c r="E64" s="8"/>
      <c r="F64" s="8"/>
      <c r="G64" s="23"/>
      <c r="H64" s="24"/>
      <c r="I64" s="8"/>
      <c r="J64" s="8"/>
    </row>
    <row r="65" spans="1:10" ht="118.5" customHeight="1" thickBot="1" x14ac:dyDescent="0.3">
      <c r="A65" s="3">
        <v>38</v>
      </c>
      <c r="B65" s="8"/>
      <c r="C65" s="23"/>
      <c r="D65" s="24"/>
      <c r="E65" s="8"/>
      <c r="F65" s="8"/>
      <c r="G65" s="23"/>
      <c r="H65" s="24"/>
      <c r="I65" s="8"/>
      <c r="J65" s="8"/>
    </row>
    <row r="66" spans="1:10" ht="118.5" customHeight="1" thickBot="1" x14ac:dyDescent="0.3">
      <c r="A66" s="3">
        <v>39</v>
      </c>
      <c r="B66" s="8"/>
      <c r="C66" s="23"/>
      <c r="D66" s="24"/>
      <c r="E66" s="8"/>
      <c r="F66" s="8"/>
      <c r="G66" s="23"/>
      <c r="H66" s="24"/>
      <c r="I66" s="8"/>
      <c r="J66" s="8"/>
    </row>
    <row r="67" spans="1:10" ht="118.5" customHeight="1" thickBot="1" x14ac:dyDescent="0.3">
      <c r="A67" s="3">
        <v>40</v>
      </c>
      <c r="B67" s="8"/>
      <c r="C67" s="23"/>
      <c r="D67" s="24"/>
      <c r="E67" s="8"/>
      <c r="F67" s="8"/>
      <c r="G67" s="23"/>
      <c r="H67" s="24"/>
      <c r="I67" s="8"/>
      <c r="J67" s="8"/>
    </row>
    <row r="68" spans="1:10" ht="118.5" customHeight="1" thickBot="1" x14ac:dyDescent="0.3">
      <c r="A68" s="3">
        <v>41</v>
      </c>
      <c r="B68" s="8"/>
      <c r="C68" s="23"/>
      <c r="D68" s="24"/>
      <c r="E68" s="8"/>
      <c r="F68" s="8"/>
      <c r="G68" s="23"/>
      <c r="H68" s="24"/>
      <c r="I68" s="8"/>
      <c r="J68" s="8"/>
    </row>
    <row r="69" spans="1:10" ht="118.5" customHeight="1" thickBot="1" x14ac:dyDescent="0.3">
      <c r="A69" s="3">
        <v>42</v>
      </c>
      <c r="B69" s="8"/>
      <c r="C69" s="23"/>
      <c r="D69" s="24"/>
      <c r="E69" s="8"/>
      <c r="F69" s="8"/>
      <c r="G69" s="23"/>
      <c r="H69" s="24"/>
      <c r="I69" s="8"/>
      <c r="J69" s="8"/>
    </row>
    <row r="70" spans="1:10" ht="118.5" customHeight="1" thickBot="1" x14ac:dyDescent="0.3">
      <c r="A70" s="3">
        <v>43</v>
      </c>
      <c r="B70" s="8"/>
      <c r="C70" s="23"/>
      <c r="D70" s="24"/>
      <c r="E70" s="8"/>
      <c r="F70" s="8"/>
      <c r="G70" s="23"/>
      <c r="H70" s="24"/>
      <c r="I70" s="8"/>
      <c r="J70" s="8"/>
    </row>
    <row r="71" spans="1:10" ht="118.5" customHeight="1" thickBot="1" x14ac:dyDescent="0.3">
      <c r="A71" s="3">
        <v>44</v>
      </c>
      <c r="B71" s="8"/>
      <c r="C71" s="23"/>
      <c r="D71" s="24"/>
      <c r="E71" s="8"/>
      <c r="F71" s="8"/>
      <c r="G71" s="23"/>
      <c r="H71" s="24"/>
      <c r="I71" s="8"/>
      <c r="J71" s="8"/>
    </row>
    <row r="72" spans="1:10" ht="118.5" customHeight="1" thickBot="1" x14ac:dyDescent="0.3">
      <c r="A72" s="3">
        <v>45</v>
      </c>
      <c r="B72" s="8"/>
      <c r="C72" s="23"/>
      <c r="D72" s="24"/>
      <c r="E72" s="8"/>
      <c r="F72" s="8"/>
      <c r="G72" s="23"/>
      <c r="H72" s="24"/>
      <c r="I72" s="8"/>
      <c r="J72" s="8"/>
    </row>
    <row r="73" spans="1:10" ht="118.5" customHeight="1" thickBot="1" x14ac:dyDescent="0.3">
      <c r="A73" s="3">
        <v>46</v>
      </c>
      <c r="B73" s="8"/>
      <c r="C73" s="23"/>
      <c r="D73" s="24"/>
      <c r="E73" s="8"/>
      <c r="F73" s="8"/>
      <c r="G73" s="23"/>
      <c r="H73" s="24"/>
      <c r="I73" s="8"/>
      <c r="J73" s="8"/>
    </row>
    <row r="74" spans="1:10" ht="118.5" customHeight="1" thickBot="1" x14ac:dyDescent="0.3">
      <c r="A74" s="3">
        <v>47</v>
      </c>
      <c r="B74" s="8"/>
      <c r="C74" s="23"/>
      <c r="D74" s="24"/>
      <c r="E74" s="8"/>
      <c r="F74" s="8"/>
      <c r="G74" s="23"/>
      <c r="H74" s="24"/>
      <c r="I74" s="8"/>
      <c r="J74" s="8"/>
    </row>
    <row r="75" spans="1:10" ht="118.5" customHeight="1" thickBot="1" x14ac:dyDescent="0.3">
      <c r="A75" s="3">
        <v>48</v>
      </c>
      <c r="B75" s="8"/>
      <c r="C75" s="23"/>
      <c r="D75" s="24"/>
      <c r="E75" s="8"/>
      <c r="F75" s="8"/>
      <c r="G75" s="23"/>
      <c r="H75" s="24"/>
      <c r="I75" s="8"/>
      <c r="J75" s="8"/>
    </row>
    <row r="76" spans="1:10" ht="118.5" customHeight="1" thickBot="1" x14ac:dyDescent="0.3">
      <c r="A76" s="3">
        <v>49</v>
      </c>
      <c r="B76" s="8"/>
      <c r="C76" s="23"/>
      <c r="D76" s="24"/>
      <c r="E76" s="8"/>
      <c r="F76" s="8"/>
      <c r="G76" s="23"/>
      <c r="H76" s="24"/>
      <c r="I76" s="8"/>
      <c r="J76" s="8"/>
    </row>
    <row r="77" spans="1:10" ht="118.5" customHeight="1" thickBot="1" x14ac:dyDescent="0.3">
      <c r="A77" s="3">
        <v>50</v>
      </c>
      <c r="B77" s="8"/>
      <c r="C77" s="23"/>
      <c r="D77" s="24"/>
      <c r="E77" s="8"/>
      <c r="F77" s="8"/>
      <c r="G77" s="23"/>
      <c r="H77" s="24"/>
      <c r="I77" s="8"/>
      <c r="J77" s="8"/>
    </row>
    <row r="78" spans="1:10" ht="118.5" customHeight="1" thickBot="1" x14ac:dyDescent="0.3">
      <c r="A78" s="3">
        <v>51</v>
      </c>
      <c r="B78" s="8"/>
      <c r="C78" s="23"/>
      <c r="D78" s="24"/>
      <c r="E78" s="8"/>
      <c r="F78" s="8"/>
      <c r="G78" s="23"/>
      <c r="H78" s="24"/>
      <c r="I78" s="8"/>
      <c r="J78" s="8"/>
    </row>
    <row r="79" spans="1:10" ht="118.5" customHeight="1" thickBot="1" x14ac:dyDescent="0.3">
      <c r="A79" s="3">
        <v>52</v>
      </c>
      <c r="B79" s="8"/>
      <c r="C79" s="23"/>
      <c r="D79" s="24"/>
      <c r="E79" s="8"/>
      <c r="F79" s="8"/>
      <c r="G79" s="23"/>
      <c r="H79" s="24"/>
      <c r="I79" s="8"/>
      <c r="J79" s="8"/>
    </row>
    <row r="80" spans="1:10" ht="118.5" customHeight="1" thickBot="1" x14ac:dyDescent="0.3">
      <c r="A80" s="3">
        <v>53</v>
      </c>
      <c r="B80" s="8"/>
      <c r="C80" s="23"/>
      <c r="D80" s="24"/>
      <c r="E80" s="8"/>
      <c r="F80" s="8"/>
      <c r="G80" s="23"/>
      <c r="H80" s="24"/>
      <c r="I80" s="8"/>
      <c r="J80" s="8"/>
    </row>
    <row r="81" spans="1:10" ht="118.5" customHeight="1" thickBot="1" x14ac:dyDescent="0.3">
      <c r="A81" s="3">
        <v>54</v>
      </c>
      <c r="B81" s="8"/>
      <c r="C81" s="23"/>
      <c r="D81" s="24"/>
      <c r="E81" s="8"/>
      <c r="F81" s="8"/>
      <c r="G81" s="23"/>
      <c r="H81" s="24"/>
      <c r="I81" s="8"/>
      <c r="J81" s="8"/>
    </row>
    <row r="82" spans="1:10" ht="118.5" customHeight="1" thickBot="1" x14ac:dyDescent="0.3">
      <c r="A82" s="3">
        <v>55</v>
      </c>
      <c r="B82" s="8"/>
      <c r="C82" s="23"/>
      <c r="D82" s="24"/>
      <c r="E82" s="8"/>
      <c r="F82" s="8"/>
      <c r="G82" s="23"/>
      <c r="H82" s="24"/>
      <c r="I82" s="8"/>
      <c r="J82" s="8"/>
    </row>
    <row r="83" spans="1:10" ht="118.5" customHeight="1" thickBot="1" x14ac:dyDescent="0.3">
      <c r="A83" s="3">
        <v>56</v>
      </c>
      <c r="B83" s="8"/>
      <c r="C83" s="23"/>
      <c r="D83" s="24"/>
      <c r="E83" s="8"/>
      <c r="F83" s="8"/>
      <c r="G83" s="23"/>
      <c r="H83" s="24"/>
      <c r="I83" s="8"/>
      <c r="J83" s="8"/>
    </row>
    <row r="84" spans="1:10" ht="118.5" customHeight="1" thickBot="1" x14ac:dyDescent="0.3">
      <c r="A84" s="3">
        <v>57</v>
      </c>
      <c r="B84" s="8"/>
      <c r="C84" s="23"/>
      <c r="D84" s="24"/>
      <c r="E84" s="8"/>
      <c r="F84" s="8"/>
      <c r="G84" s="23"/>
      <c r="H84" s="24"/>
      <c r="I84" s="8"/>
      <c r="J84" s="8"/>
    </row>
    <row r="85" spans="1:10" ht="118.5" customHeight="1" thickBot="1" x14ac:dyDescent="0.3">
      <c r="A85" s="3">
        <v>58</v>
      </c>
      <c r="B85" s="8"/>
      <c r="C85" s="23"/>
      <c r="D85" s="24"/>
      <c r="E85" s="8"/>
      <c r="F85" s="8"/>
      <c r="G85" s="23"/>
      <c r="H85" s="24"/>
      <c r="I85" s="8"/>
      <c r="J85" s="8"/>
    </row>
    <row r="86" spans="1:10" ht="118.5" customHeight="1" thickBot="1" x14ac:dyDescent="0.3">
      <c r="A86" s="3">
        <v>59</v>
      </c>
      <c r="B86" s="8"/>
      <c r="C86" s="23"/>
      <c r="D86" s="24"/>
      <c r="E86" s="8"/>
      <c r="F86" s="8"/>
      <c r="G86" s="23"/>
      <c r="H86" s="24"/>
      <c r="I86" s="8"/>
      <c r="J86" s="8"/>
    </row>
    <row r="87" spans="1:10" ht="118.5" customHeight="1" thickBot="1" x14ac:dyDescent="0.3">
      <c r="A87" s="3">
        <v>60</v>
      </c>
      <c r="B87" s="8"/>
      <c r="C87" s="23"/>
      <c r="D87" s="24"/>
      <c r="E87" s="8"/>
      <c r="F87" s="8"/>
      <c r="G87" s="23"/>
      <c r="H87" s="24"/>
      <c r="I87" s="8"/>
      <c r="J87" s="8"/>
    </row>
    <row r="88" spans="1:10" ht="118.5" customHeight="1" thickBot="1" x14ac:dyDescent="0.3">
      <c r="A88" s="3">
        <v>61</v>
      </c>
      <c r="B88" s="8"/>
      <c r="C88" s="23"/>
      <c r="D88" s="24"/>
      <c r="E88" s="8"/>
      <c r="F88" s="8"/>
      <c r="G88" s="23"/>
      <c r="H88" s="24"/>
      <c r="I88" s="8"/>
      <c r="J88" s="8"/>
    </row>
    <row r="89" spans="1:10" ht="118.5" customHeight="1" thickBot="1" x14ac:dyDescent="0.3">
      <c r="A89" s="3">
        <v>62</v>
      </c>
      <c r="B89" s="8"/>
      <c r="C89" s="23"/>
      <c r="D89" s="24"/>
      <c r="E89" s="8"/>
      <c r="F89" s="8"/>
      <c r="G89" s="23"/>
      <c r="H89" s="24"/>
      <c r="I89" s="8"/>
      <c r="J89" s="8"/>
    </row>
    <row r="90" spans="1:10" ht="118.5" customHeight="1" thickBot="1" x14ac:dyDescent="0.3">
      <c r="A90" s="3">
        <v>63</v>
      </c>
      <c r="B90" s="8"/>
      <c r="C90" s="23"/>
      <c r="D90" s="24"/>
      <c r="E90" s="8"/>
      <c r="F90" s="8"/>
      <c r="G90" s="23"/>
      <c r="H90" s="24"/>
      <c r="I90" s="8"/>
      <c r="J90" s="8"/>
    </row>
    <row r="91" spans="1:10" ht="118.5" customHeight="1" thickBot="1" x14ac:dyDescent="0.3">
      <c r="A91" s="3">
        <v>64</v>
      </c>
      <c r="B91" s="8"/>
      <c r="C91" s="23"/>
      <c r="D91" s="24"/>
      <c r="E91" s="8"/>
      <c r="F91" s="8"/>
      <c r="G91" s="23"/>
      <c r="H91" s="24"/>
      <c r="I91" s="8"/>
      <c r="J91" s="8"/>
    </row>
    <row r="92" spans="1:10" ht="118.5" customHeight="1" thickBot="1" x14ac:dyDescent="0.3">
      <c r="A92" s="3">
        <v>65</v>
      </c>
      <c r="B92" s="8"/>
      <c r="C92" s="23"/>
      <c r="D92" s="24"/>
      <c r="E92" s="8"/>
      <c r="F92" s="8"/>
      <c r="G92" s="23"/>
      <c r="H92" s="24"/>
      <c r="I92" s="8"/>
      <c r="J92" s="8"/>
    </row>
    <row r="93" spans="1:10" ht="118.5" customHeight="1" thickBot="1" x14ac:dyDescent="0.3">
      <c r="A93" s="3">
        <v>66</v>
      </c>
      <c r="B93" s="8"/>
      <c r="C93" s="23"/>
      <c r="D93" s="24"/>
      <c r="E93" s="8"/>
      <c r="F93" s="8"/>
      <c r="G93" s="23"/>
      <c r="H93" s="24"/>
      <c r="I93" s="8"/>
      <c r="J93" s="8"/>
    </row>
    <row r="94" spans="1:10" ht="118.5" customHeight="1" thickBot="1" x14ac:dyDescent="0.3">
      <c r="A94" s="3">
        <v>67</v>
      </c>
      <c r="B94" s="8"/>
      <c r="C94" s="23"/>
      <c r="D94" s="24"/>
      <c r="E94" s="8"/>
      <c r="F94" s="8"/>
      <c r="G94" s="23"/>
      <c r="H94" s="24"/>
      <c r="I94" s="8"/>
      <c r="J94" s="8"/>
    </row>
    <row r="95" spans="1:10" ht="118.5" customHeight="1" thickBot="1" x14ac:dyDescent="0.3">
      <c r="A95" s="3">
        <v>68</v>
      </c>
      <c r="B95" s="8"/>
      <c r="C95" s="23"/>
      <c r="D95" s="24"/>
      <c r="E95" s="8"/>
      <c r="F95" s="8"/>
      <c r="G95" s="23"/>
      <c r="H95" s="24"/>
      <c r="I95" s="8"/>
      <c r="J95" s="8"/>
    </row>
    <row r="96" spans="1:10" ht="118.5" customHeight="1" thickBot="1" x14ac:dyDescent="0.3">
      <c r="A96" s="3">
        <v>69</v>
      </c>
      <c r="B96" s="8"/>
      <c r="C96" s="23"/>
      <c r="D96" s="24"/>
      <c r="E96" s="8"/>
      <c r="F96" s="8"/>
      <c r="G96" s="23"/>
      <c r="H96" s="24"/>
      <c r="I96" s="8"/>
      <c r="J96" s="8"/>
    </row>
    <row r="97" spans="1:10" ht="118.5" customHeight="1" thickBot="1" x14ac:dyDescent="0.3">
      <c r="A97" s="3">
        <v>70</v>
      </c>
      <c r="B97" s="8"/>
      <c r="C97" s="23"/>
      <c r="D97" s="24"/>
      <c r="E97" s="8"/>
      <c r="F97" s="8"/>
      <c r="G97" s="23"/>
      <c r="H97" s="24"/>
      <c r="I97" s="8"/>
      <c r="J97" s="8"/>
    </row>
  </sheetData>
  <sheetProtection algorithmName="SHA-512" hashValue="BvuCd/z5az0C7qmcBtHf+Q1vO+SNi7R5y2kTta6s06vwksVu9LZizXl+q/Y0ioTzlIczMlJg3YwVtyPq7Da15Q==" saltValue="ZVxzOSzO6YAjgm3OqWWfrw==" spinCount="100000" sheet="1" objects="1" scenarios="1"/>
  <mergeCells count="167">
    <mergeCell ref="A1:K2"/>
    <mergeCell ref="I26:I27"/>
    <mergeCell ref="B26:B27"/>
    <mergeCell ref="A26:A27"/>
    <mergeCell ref="A10:A11"/>
    <mergeCell ref="B10:B11"/>
    <mergeCell ref="C10:C11"/>
    <mergeCell ref="D10:D11"/>
    <mergeCell ref="E10:G10"/>
    <mergeCell ref="J26:J27"/>
    <mergeCell ref="A22:E22"/>
    <mergeCell ref="A5:I5"/>
    <mergeCell ref="A25:J25"/>
    <mergeCell ref="A21:K21"/>
    <mergeCell ref="A19:B19"/>
    <mergeCell ref="A18:C18"/>
    <mergeCell ref="I10:I11"/>
    <mergeCell ref="A3:K3"/>
    <mergeCell ref="J5:K5"/>
    <mergeCell ref="C33:D33"/>
    <mergeCell ref="G33:H33"/>
    <mergeCell ref="G29:H29"/>
    <mergeCell ref="G28:H28"/>
    <mergeCell ref="G30:H30"/>
    <mergeCell ref="B23:K23"/>
    <mergeCell ref="A9:K9"/>
    <mergeCell ref="C26:D27"/>
    <mergeCell ref="C28:D28"/>
    <mergeCell ref="C29:D29"/>
    <mergeCell ref="E26:H26"/>
    <mergeCell ref="G27:H27"/>
    <mergeCell ref="C31:D31"/>
    <mergeCell ref="G31:H31"/>
    <mergeCell ref="C32:D32"/>
    <mergeCell ref="G32:H32"/>
    <mergeCell ref="C30:D30"/>
    <mergeCell ref="K10:K11"/>
    <mergeCell ref="H10:H11"/>
    <mergeCell ref="J10:J11"/>
    <mergeCell ref="C39:D39"/>
    <mergeCell ref="G39:H39"/>
    <mergeCell ref="C34:D34"/>
    <mergeCell ref="G34:H34"/>
    <mergeCell ref="C35:D35"/>
    <mergeCell ref="G35:H35"/>
    <mergeCell ref="C36:D36"/>
    <mergeCell ref="G36:H36"/>
    <mergeCell ref="C43:D43"/>
    <mergeCell ref="G43:H43"/>
    <mergeCell ref="C37:D37"/>
    <mergeCell ref="G37:H37"/>
    <mergeCell ref="C38:D38"/>
    <mergeCell ref="G38:H38"/>
    <mergeCell ref="C44:D44"/>
    <mergeCell ref="G44:H44"/>
    <mergeCell ref="C45:D45"/>
    <mergeCell ref="G45:H45"/>
    <mergeCell ref="C40:D40"/>
    <mergeCell ref="G40:H40"/>
    <mergeCell ref="C41:D41"/>
    <mergeCell ref="G41:H41"/>
    <mergeCell ref="C42:D42"/>
    <mergeCell ref="G42:H42"/>
    <mergeCell ref="C49:D49"/>
    <mergeCell ref="G49:H49"/>
    <mergeCell ref="C50:D50"/>
    <mergeCell ref="G50:H50"/>
    <mergeCell ref="C51:D51"/>
    <mergeCell ref="G51:H51"/>
    <mergeCell ref="C46:D46"/>
    <mergeCell ref="G46:H46"/>
    <mergeCell ref="C47:D47"/>
    <mergeCell ref="G47:H47"/>
    <mergeCell ref="C48:D48"/>
    <mergeCell ref="G48:H48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  <mergeCell ref="C54:D54"/>
    <mergeCell ref="G54:H54"/>
    <mergeCell ref="C61:D61"/>
    <mergeCell ref="G61:H61"/>
    <mergeCell ref="C62:D62"/>
    <mergeCell ref="G62:H62"/>
    <mergeCell ref="C63:D63"/>
    <mergeCell ref="G63:H63"/>
    <mergeCell ref="C58:D58"/>
    <mergeCell ref="G58:H58"/>
    <mergeCell ref="C59:D59"/>
    <mergeCell ref="G59:H59"/>
    <mergeCell ref="C60:D60"/>
    <mergeCell ref="G60:H60"/>
    <mergeCell ref="C67:D67"/>
    <mergeCell ref="G67:H67"/>
    <mergeCell ref="C68:D68"/>
    <mergeCell ref="G68:H68"/>
    <mergeCell ref="C69:D69"/>
    <mergeCell ref="G69:H69"/>
    <mergeCell ref="C64:D64"/>
    <mergeCell ref="G64:H64"/>
    <mergeCell ref="C65:D65"/>
    <mergeCell ref="G65:H65"/>
    <mergeCell ref="C66:D66"/>
    <mergeCell ref="G66:H66"/>
    <mergeCell ref="C73:D73"/>
    <mergeCell ref="G73:H73"/>
    <mergeCell ref="C74:D74"/>
    <mergeCell ref="G74:H74"/>
    <mergeCell ref="C75:D75"/>
    <mergeCell ref="G75:H75"/>
    <mergeCell ref="C70:D70"/>
    <mergeCell ref="G70:H70"/>
    <mergeCell ref="C71:D71"/>
    <mergeCell ref="G71:H71"/>
    <mergeCell ref="C72:D72"/>
    <mergeCell ref="G72:H72"/>
    <mergeCell ref="C85:D85"/>
    <mergeCell ref="G85:H85"/>
    <mergeCell ref="C86:D86"/>
    <mergeCell ref="G86:H86"/>
    <mergeCell ref="C87:D87"/>
    <mergeCell ref="G87:H87"/>
    <mergeCell ref="C82:D82"/>
    <mergeCell ref="G82:H82"/>
    <mergeCell ref="C83:D83"/>
    <mergeCell ref="G83:H83"/>
    <mergeCell ref="C84:D84"/>
    <mergeCell ref="G84:H84"/>
    <mergeCell ref="C79:D79"/>
    <mergeCell ref="G79:H79"/>
    <mergeCell ref="C80:D80"/>
    <mergeCell ref="G80:H80"/>
    <mergeCell ref="C81:D81"/>
    <mergeCell ref="G81:H81"/>
    <mergeCell ref="C76:D76"/>
    <mergeCell ref="G76:H76"/>
    <mergeCell ref="C77:D77"/>
    <mergeCell ref="G77:H77"/>
    <mergeCell ref="C78:D78"/>
    <mergeCell ref="G78:H78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</mergeCells>
  <dataValidations count="5">
    <dataValidation type="list" errorStyle="information" showInputMessage="1" showErrorMessage="1" errorTitle="Giorno non valido" error="Hai inserito un numero non valido. Sono considerati validi i numeri tra 1 e 31" sqref="E12:E13 E28:E97">
      <formula1>elencoGiorno</formula1>
    </dataValidation>
    <dataValidation type="list" errorStyle="information" showInputMessage="1" showErrorMessage="1" errorTitle="Mese non valido" error="Hai inserito un numero non valido. Sono considerati validi i numeri tra 1 e 12" sqref="F12:F13 F28:F97">
      <formula1>elencoMese</formula1>
    </dataValidation>
    <dataValidation type="list" errorStyle="information" showInputMessage="1" showErrorMessage="1" errorTitle="Anno non valido" error="Hai inserito un numero non valido. Sono considerati validi i numeri tra 1900 e 2023" sqref="G12:G13 G28:H97">
      <formula1>elencoAnno</formula1>
    </dataValidation>
    <dataValidation type="list" errorStyle="information" showInputMessage="1" showErrorMessage="1" errorTitle="Sesso non valido" error="Identificare il sesso come M oppure F" sqref="H12:H13">
      <formula1>elencoSesso</formula1>
    </dataValidation>
    <dataValidation type="list" errorStyle="information" showInputMessage="1" showErrorMessage="1" errorTitle="Domicilio non valido" error="Hai inserito un Domicilio non valido. Sono considerati validi i comuni presenti nella lista a tendina" sqref="J12:J13 I28:I97">
      <formula1>elencoDomicilio</formula1>
    </dataValidation>
  </dataValidations>
  <pageMargins left="0.7" right="0.7" top="0.75" bottom="0.75" header="0.3" footer="0.3"/>
  <pageSetup paperSize="9" scale="64" fitToHeight="0" orientation="landscape" r:id="rId1"/>
  <rowBreaks count="1" manualBreakCount="1">
    <brk id="1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22</xdr:row>
                    <xdr:rowOff>19050</xdr:rowOff>
                  </from>
                  <to>
                    <xdr:col>0</xdr:col>
                    <xdr:colOff>219075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126"/>
  <sheetViews>
    <sheetView workbookViewId="0">
      <selection activeCell="G3" sqref="G3"/>
    </sheetView>
  </sheetViews>
  <sheetFormatPr defaultRowHeight="15" x14ac:dyDescent="0.25"/>
  <cols>
    <col min="1" max="1" width="10.85546875" bestFit="1" customWidth="1"/>
    <col min="6" max="7" width="22.7109375" bestFit="1" customWidth="1"/>
  </cols>
  <sheetData>
    <row r="1" spans="1:7" x14ac:dyDescent="0.25">
      <c r="A1" t="s">
        <v>26</v>
      </c>
      <c r="B1" t="s">
        <v>27</v>
      </c>
      <c r="C1" t="s">
        <v>28</v>
      </c>
      <c r="D1" t="s">
        <v>29</v>
      </c>
      <c r="E1" t="s">
        <v>23</v>
      </c>
      <c r="F1" t="s">
        <v>22</v>
      </c>
    </row>
    <row r="3" spans="1:7" x14ac:dyDescent="0.25">
      <c r="A3">
        <v>1</v>
      </c>
      <c r="B3">
        <v>1</v>
      </c>
      <c r="C3">
        <v>1</v>
      </c>
      <c r="D3">
        <v>1900</v>
      </c>
      <c r="E3" t="s">
        <v>137</v>
      </c>
      <c r="F3" s="2" t="str">
        <f>PROPER(TRIM(G3))</f>
        <v>Acquarossa</v>
      </c>
      <c r="G3" s="2" t="s">
        <v>30</v>
      </c>
    </row>
    <row r="4" spans="1:7" x14ac:dyDescent="0.25">
      <c r="A4">
        <v>2</v>
      </c>
      <c r="B4">
        <v>2</v>
      </c>
      <c r="C4">
        <v>2</v>
      </c>
      <c r="D4">
        <v>1901</v>
      </c>
      <c r="E4" t="s">
        <v>138</v>
      </c>
      <c r="F4" s="2" t="str">
        <f t="shared" ref="F4:F67" si="0">PROPER(TRIM(G4))</f>
        <v>Agno</v>
      </c>
      <c r="G4" s="2" t="s">
        <v>31</v>
      </c>
    </row>
    <row r="5" spans="1:7" x14ac:dyDescent="0.25">
      <c r="A5">
        <v>3</v>
      </c>
      <c r="B5">
        <v>3</v>
      </c>
      <c r="C5">
        <v>3</v>
      </c>
      <c r="D5">
        <v>1902</v>
      </c>
      <c r="F5" s="2" t="str">
        <f t="shared" si="0"/>
        <v>Airolo</v>
      </c>
      <c r="G5" s="2" t="s">
        <v>32</v>
      </c>
    </row>
    <row r="6" spans="1:7" x14ac:dyDescent="0.25">
      <c r="A6">
        <v>4</v>
      </c>
      <c r="B6">
        <v>4</v>
      </c>
      <c r="C6">
        <v>4</v>
      </c>
      <c r="D6">
        <v>1903</v>
      </c>
      <c r="F6" s="2" t="str">
        <f t="shared" si="0"/>
        <v>Alto Malcantone</v>
      </c>
      <c r="G6" s="2" t="s">
        <v>33</v>
      </c>
    </row>
    <row r="7" spans="1:7" x14ac:dyDescent="0.25">
      <c r="A7">
        <v>5</v>
      </c>
      <c r="B7">
        <v>5</v>
      </c>
      <c r="C7">
        <v>5</v>
      </c>
      <c r="D7">
        <v>1904</v>
      </c>
      <c r="F7" s="2" t="str">
        <f t="shared" si="0"/>
        <v>Aranno</v>
      </c>
      <c r="G7" s="2" t="s">
        <v>34</v>
      </c>
    </row>
    <row r="8" spans="1:7" x14ac:dyDescent="0.25">
      <c r="A8">
        <v>6</v>
      </c>
      <c r="B8">
        <v>6</v>
      </c>
      <c r="C8">
        <v>6</v>
      </c>
      <c r="D8">
        <v>1905</v>
      </c>
      <c r="F8" s="2" t="str">
        <f t="shared" si="0"/>
        <v>Arbedo-Castione</v>
      </c>
      <c r="G8" s="2" t="s">
        <v>35</v>
      </c>
    </row>
    <row r="9" spans="1:7" x14ac:dyDescent="0.25">
      <c r="A9">
        <v>7</v>
      </c>
      <c r="B9">
        <v>7</v>
      </c>
      <c r="C9">
        <v>7</v>
      </c>
      <c r="D9">
        <v>1906</v>
      </c>
      <c r="F9" s="2" t="str">
        <f t="shared" si="0"/>
        <v>Arogno</v>
      </c>
      <c r="G9" s="2" t="s">
        <v>36</v>
      </c>
    </row>
    <row r="10" spans="1:7" x14ac:dyDescent="0.25">
      <c r="A10">
        <v>8</v>
      </c>
      <c r="B10">
        <v>8</v>
      </c>
      <c r="C10">
        <v>8</v>
      </c>
      <c r="D10">
        <v>1907</v>
      </c>
      <c r="F10" s="2" t="str">
        <f t="shared" si="0"/>
        <v>Ascona</v>
      </c>
      <c r="G10" s="2" t="s">
        <v>37</v>
      </c>
    </row>
    <row r="11" spans="1:7" x14ac:dyDescent="0.25">
      <c r="A11">
        <v>9</v>
      </c>
      <c r="B11">
        <v>9</v>
      </c>
      <c r="C11">
        <v>9</v>
      </c>
      <c r="D11">
        <v>1908</v>
      </c>
      <c r="F11" s="2" t="str">
        <f t="shared" si="0"/>
        <v>Astano</v>
      </c>
      <c r="G11" s="2" t="s">
        <v>38</v>
      </c>
    </row>
    <row r="12" spans="1:7" x14ac:dyDescent="0.25">
      <c r="A12">
        <v>10</v>
      </c>
      <c r="B12">
        <v>10</v>
      </c>
      <c r="C12">
        <v>10</v>
      </c>
      <c r="D12">
        <v>1909</v>
      </c>
      <c r="F12" s="2" t="str">
        <f t="shared" si="0"/>
        <v>Avegno Gordevio</v>
      </c>
      <c r="G12" s="2" t="s">
        <v>39</v>
      </c>
    </row>
    <row r="13" spans="1:7" x14ac:dyDescent="0.25">
      <c r="B13">
        <v>11</v>
      </c>
      <c r="C13">
        <v>11</v>
      </c>
      <c r="D13">
        <v>1910</v>
      </c>
      <c r="F13" s="2" t="str">
        <f t="shared" si="0"/>
        <v>Balerna</v>
      </c>
      <c r="G13" s="2" t="s">
        <v>40</v>
      </c>
    </row>
    <row r="14" spans="1:7" x14ac:dyDescent="0.25">
      <c r="B14">
        <v>12</v>
      </c>
      <c r="C14">
        <v>12</v>
      </c>
      <c r="D14">
        <v>1911</v>
      </c>
      <c r="F14" s="2" t="str">
        <f t="shared" si="0"/>
        <v>Bedano</v>
      </c>
      <c r="G14" s="2" t="s">
        <v>41</v>
      </c>
    </row>
    <row r="15" spans="1:7" x14ac:dyDescent="0.25">
      <c r="B15">
        <v>13</v>
      </c>
      <c r="D15">
        <v>1912</v>
      </c>
      <c r="F15" s="2" t="str">
        <f t="shared" si="0"/>
        <v>Bedigliora</v>
      </c>
      <c r="G15" s="2" t="s">
        <v>42</v>
      </c>
    </row>
    <row r="16" spans="1:7" x14ac:dyDescent="0.25">
      <c r="B16">
        <v>14</v>
      </c>
      <c r="D16">
        <v>1913</v>
      </c>
      <c r="F16" s="2" t="str">
        <f t="shared" si="0"/>
        <v>Bedretto</v>
      </c>
      <c r="G16" s="2" t="s">
        <v>43</v>
      </c>
    </row>
    <row r="17" spans="2:7" x14ac:dyDescent="0.25">
      <c r="B17">
        <v>15</v>
      </c>
      <c r="D17">
        <v>1914</v>
      </c>
      <c r="F17" s="2" t="str">
        <f t="shared" si="0"/>
        <v>Bellinzona</v>
      </c>
      <c r="G17" s="2" t="s">
        <v>44</v>
      </c>
    </row>
    <row r="18" spans="2:7" x14ac:dyDescent="0.25">
      <c r="B18">
        <v>16</v>
      </c>
      <c r="D18">
        <v>1915</v>
      </c>
      <c r="F18" s="2" t="str">
        <f t="shared" si="0"/>
        <v>Biasca</v>
      </c>
      <c r="G18" s="2" t="s">
        <v>45</v>
      </c>
    </row>
    <row r="19" spans="2:7" x14ac:dyDescent="0.25">
      <c r="B19">
        <v>17</v>
      </c>
      <c r="D19">
        <v>1916</v>
      </c>
      <c r="F19" s="2" t="str">
        <f t="shared" si="0"/>
        <v>Bioggio</v>
      </c>
      <c r="G19" s="2" t="s">
        <v>46</v>
      </c>
    </row>
    <row r="20" spans="2:7" x14ac:dyDescent="0.25">
      <c r="B20">
        <v>18</v>
      </c>
      <c r="D20">
        <v>1917</v>
      </c>
      <c r="F20" s="2" t="str">
        <f t="shared" si="0"/>
        <v>Bissone</v>
      </c>
      <c r="G20" s="2" t="s">
        <v>47</v>
      </c>
    </row>
    <row r="21" spans="2:7" x14ac:dyDescent="0.25">
      <c r="B21">
        <v>19</v>
      </c>
      <c r="D21">
        <v>1918</v>
      </c>
      <c r="F21" s="2" t="str">
        <f t="shared" si="0"/>
        <v>Blenio</v>
      </c>
      <c r="G21" s="2" t="s">
        <v>48</v>
      </c>
    </row>
    <row r="22" spans="2:7" x14ac:dyDescent="0.25">
      <c r="B22">
        <v>20</v>
      </c>
      <c r="D22">
        <v>1919</v>
      </c>
      <c r="F22" s="2" t="str">
        <f t="shared" si="0"/>
        <v>Bodio</v>
      </c>
      <c r="G22" s="2" t="s">
        <v>49</v>
      </c>
    </row>
    <row r="23" spans="2:7" x14ac:dyDescent="0.25">
      <c r="B23">
        <v>21</v>
      </c>
      <c r="D23">
        <v>1920</v>
      </c>
      <c r="F23" s="2" t="str">
        <f t="shared" si="0"/>
        <v>Bosco Gurin</v>
      </c>
      <c r="G23" s="2" t="s">
        <v>50</v>
      </c>
    </row>
    <row r="24" spans="2:7" x14ac:dyDescent="0.25">
      <c r="B24">
        <v>22</v>
      </c>
      <c r="D24">
        <v>1921</v>
      </c>
      <c r="F24" s="2" t="str">
        <f t="shared" si="0"/>
        <v>Breggia</v>
      </c>
      <c r="G24" s="2" t="s">
        <v>51</v>
      </c>
    </row>
    <row r="25" spans="2:7" x14ac:dyDescent="0.25">
      <c r="B25">
        <v>23</v>
      </c>
      <c r="D25">
        <v>1922</v>
      </c>
      <c r="F25" s="2" t="str">
        <f t="shared" si="0"/>
        <v>Brione S/Minusio</v>
      </c>
      <c r="G25" s="2" t="s">
        <v>52</v>
      </c>
    </row>
    <row r="26" spans="2:7" x14ac:dyDescent="0.25">
      <c r="B26">
        <v>24</v>
      </c>
      <c r="D26">
        <v>1923</v>
      </c>
      <c r="F26" s="2" t="str">
        <f t="shared" si="0"/>
        <v>Brissago</v>
      </c>
      <c r="G26" s="2" t="s">
        <v>53</v>
      </c>
    </row>
    <row r="27" spans="2:7" x14ac:dyDescent="0.25">
      <c r="B27">
        <v>25</v>
      </c>
      <c r="D27">
        <v>1924</v>
      </c>
      <c r="F27" s="2" t="str">
        <f t="shared" si="0"/>
        <v>Brusino Arsizio</v>
      </c>
      <c r="G27" s="2" t="s">
        <v>54</v>
      </c>
    </row>
    <row r="28" spans="2:7" x14ac:dyDescent="0.25">
      <c r="B28">
        <v>26</v>
      </c>
      <c r="D28">
        <v>1925</v>
      </c>
      <c r="F28" s="2" t="str">
        <f t="shared" si="0"/>
        <v>Cademario</v>
      </c>
      <c r="G28" s="2" t="s">
        <v>55</v>
      </c>
    </row>
    <row r="29" spans="2:7" x14ac:dyDescent="0.25">
      <c r="B29">
        <v>27</v>
      </c>
      <c r="D29">
        <v>1926</v>
      </c>
      <c r="F29" s="2" t="str">
        <f t="shared" si="0"/>
        <v>Cadempino</v>
      </c>
      <c r="G29" s="2" t="s">
        <v>56</v>
      </c>
    </row>
    <row r="30" spans="2:7" x14ac:dyDescent="0.25">
      <c r="B30">
        <v>28</v>
      </c>
      <c r="D30">
        <v>1927</v>
      </c>
      <c r="F30" s="2" t="str">
        <f t="shared" si="0"/>
        <v>Cadenazzo</v>
      </c>
      <c r="G30" s="2" t="s">
        <v>57</v>
      </c>
    </row>
    <row r="31" spans="2:7" x14ac:dyDescent="0.25">
      <c r="B31">
        <v>29</v>
      </c>
      <c r="D31">
        <v>1928</v>
      </c>
      <c r="F31" s="2" t="str">
        <f t="shared" si="0"/>
        <v>Campo (Vallemaggia)</v>
      </c>
      <c r="G31" s="2" t="s">
        <v>58</v>
      </c>
    </row>
    <row r="32" spans="2:7" x14ac:dyDescent="0.25">
      <c r="B32">
        <v>30</v>
      </c>
      <c r="D32">
        <v>1929</v>
      </c>
      <c r="F32" s="2" t="str">
        <f t="shared" si="0"/>
        <v>Canobbio</v>
      </c>
      <c r="G32" s="2" t="s">
        <v>59</v>
      </c>
    </row>
    <row r="33" spans="2:7" x14ac:dyDescent="0.25">
      <c r="B33">
        <v>31</v>
      </c>
      <c r="D33">
        <v>1930</v>
      </c>
      <c r="F33" s="2" t="str">
        <f t="shared" si="0"/>
        <v>Capriasca</v>
      </c>
      <c r="G33" s="2" t="s">
        <v>60</v>
      </c>
    </row>
    <row r="34" spans="2:7" x14ac:dyDescent="0.25">
      <c r="D34">
        <v>1931</v>
      </c>
      <c r="F34" s="2" t="str">
        <f t="shared" si="0"/>
        <v>Caslano</v>
      </c>
      <c r="G34" s="2" t="s">
        <v>61</v>
      </c>
    </row>
    <row r="35" spans="2:7" x14ac:dyDescent="0.25">
      <c r="D35">
        <v>1932</v>
      </c>
      <c r="F35" s="2" t="str">
        <f t="shared" si="0"/>
        <v>Castel San Pietro</v>
      </c>
      <c r="G35" s="2" t="s">
        <v>62</v>
      </c>
    </row>
    <row r="36" spans="2:7" x14ac:dyDescent="0.25">
      <c r="D36">
        <v>1933</v>
      </c>
      <c r="F36" s="2" t="str">
        <f t="shared" si="0"/>
        <v>Centovalli</v>
      </c>
      <c r="G36" s="2" t="s">
        <v>63</v>
      </c>
    </row>
    <row r="37" spans="2:7" x14ac:dyDescent="0.25">
      <c r="D37">
        <v>1934</v>
      </c>
      <c r="F37" s="2" t="str">
        <f t="shared" si="0"/>
        <v>Cerentino</v>
      </c>
      <c r="G37" s="2" t="s">
        <v>64</v>
      </c>
    </row>
    <row r="38" spans="2:7" x14ac:dyDescent="0.25">
      <c r="D38">
        <v>1935</v>
      </c>
      <c r="F38" s="2" t="str">
        <f t="shared" si="0"/>
        <v>Cevio</v>
      </c>
      <c r="G38" s="2" t="s">
        <v>65</v>
      </c>
    </row>
    <row r="39" spans="2:7" x14ac:dyDescent="0.25">
      <c r="D39">
        <v>1936</v>
      </c>
      <c r="F39" s="2" t="str">
        <f t="shared" si="0"/>
        <v>Chiasso</v>
      </c>
      <c r="G39" s="2" t="s">
        <v>66</v>
      </c>
    </row>
    <row r="40" spans="2:7" x14ac:dyDescent="0.25">
      <c r="D40">
        <v>1937</v>
      </c>
      <c r="F40" s="2" t="str">
        <f t="shared" si="0"/>
        <v>Coldrerio</v>
      </c>
      <c r="G40" s="2" t="s">
        <v>67</v>
      </c>
    </row>
    <row r="41" spans="2:7" x14ac:dyDescent="0.25">
      <c r="D41">
        <v>1938</v>
      </c>
      <c r="F41" s="2" t="str">
        <f t="shared" si="0"/>
        <v>Collina D'Oro</v>
      </c>
      <c r="G41" s="2" t="s">
        <v>68</v>
      </c>
    </row>
    <row r="42" spans="2:7" x14ac:dyDescent="0.25">
      <c r="D42">
        <v>1939</v>
      </c>
      <c r="F42" s="2" t="str">
        <f t="shared" si="0"/>
        <v>Comano</v>
      </c>
      <c r="G42" s="2" t="s">
        <v>69</v>
      </c>
    </row>
    <row r="43" spans="2:7" x14ac:dyDescent="0.25">
      <c r="D43">
        <v>1940</v>
      </c>
      <c r="F43" s="2" t="str">
        <f t="shared" si="0"/>
        <v>Cugnasco-Gerra</v>
      </c>
      <c r="G43" s="2" t="s">
        <v>70</v>
      </c>
    </row>
    <row r="44" spans="2:7" x14ac:dyDescent="0.25">
      <c r="D44">
        <v>1941</v>
      </c>
      <c r="F44" s="2" t="str">
        <f t="shared" si="0"/>
        <v>Cureglia</v>
      </c>
      <c r="G44" s="2" t="s">
        <v>71</v>
      </c>
    </row>
    <row r="45" spans="2:7" x14ac:dyDescent="0.25">
      <c r="D45">
        <v>1942</v>
      </c>
      <c r="F45" s="2" t="str">
        <f t="shared" si="0"/>
        <v>Curio</v>
      </c>
      <c r="G45" s="2" t="s">
        <v>72</v>
      </c>
    </row>
    <row r="46" spans="2:7" x14ac:dyDescent="0.25">
      <c r="D46">
        <v>1943</v>
      </c>
      <c r="F46" s="2" t="str">
        <f t="shared" si="0"/>
        <v>Dalpe</v>
      </c>
      <c r="G46" s="2" t="s">
        <v>73</v>
      </c>
    </row>
    <row r="47" spans="2:7" x14ac:dyDescent="0.25">
      <c r="D47">
        <v>1944</v>
      </c>
      <c r="F47" s="2" t="str">
        <f t="shared" si="0"/>
        <v>Faido</v>
      </c>
      <c r="G47" s="2" t="s">
        <v>74</v>
      </c>
    </row>
    <row r="48" spans="2:7" x14ac:dyDescent="0.25">
      <c r="D48">
        <v>1945</v>
      </c>
      <c r="F48" s="2" t="str">
        <f t="shared" si="0"/>
        <v>Gambarogno</v>
      </c>
      <c r="G48" s="2" t="s">
        <v>75</v>
      </c>
    </row>
    <row r="49" spans="4:7" x14ac:dyDescent="0.25">
      <c r="D49">
        <v>1946</v>
      </c>
      <c r="F49" s="2" t="str">
        <f t="shared" si="0"/>
        <v>Giornico</v>
      </c>
      <c r="G49" s="2" t="s">
        <v>76</v>
      </c>
    </row>
    <row r="50" spans="4:7" x14ac:dyDescent="0.25">
      <c r="D50">
        <v>1947</v>
      </c>
      <c r="F50" s="2" t="str">
        <f t="shared" si="0"/>
        <v>Gordola</v>
      </c>
      <c r="G50" s="2" t="s">
        <v>77</v>
      </c>
    </row>
    <row r="51" spans="4:7" x14ac:dyDescent="0.25">
      <c r="D51">
        <v>1948</v>
      </c>
      <c r="F51" s="2" t="str">
        <f t="shared" si="0"/>
        <v>Grancia</v>
      </c>
      <c r="G51" s="2" t="s">
        <v>78</v>
      </c>
    </row>
    <row r="52" spans="4:7" x14ac:dyDescent="0.25">
      <c r="D52">
        <v>1949</v>
      </c>
      <c r="F52" s="2" t="str">
        <f t="shared" si="0"/>
        <v>Gravesano</v>
      </c>
      <c r="G52" s="2" t="s">
        <v>79</v>
      </c>
    </row>
    <row r="53" spans="4:7" x14ac:dyDescent="0.25">
      <c r="D53">
        <v>1950</v>
      </c>
      <c r="F53" s="2" t="str">
        <f t="shared" si="0"/>
        <v>Isone</v>
      </c>
      <c r="G53" s="2" t="s">
        <v>80</v>
      </c>
    </row>
    <row r="54" spans="4:7" x14ac:dyDescent="0.25">
      <c r="D54">
        <v>1951</v>
      </c>
      <c r="F54" s="2" t="str">
        <f t="shared" si="0"/>
        <v>Lamone</v>
      </c>
      <c r="G54" s="2" t="s">
        <v>81</v>
      </c>
    </row>
    <row r="55" spans="4:7" x14ac:dyDescent="0.25">
      <c r="D55">
        <v>1952</v>
      </c>
      <c r="F55" s="2" t="str">
        <f t="shared" si="0"/>
        <v>Lavertezzo</v>
      </c>
      <c r="G55" s="2" t="s">
        <v>82</v>
      </c>
    </row>
    <row r="56" spans="4:7" x14ac:dyDescent="0.25">
      <c r="D56">
        <v>1953</v>
      </c>
      <c r="F56" s="2" t="str">
        <f t="shared" si="0"/>
        <v>Lavizzara</v>
      </c>
      <c r="G56" s="2" t="s">
        <v>83</v>
      </c>
    </row>
    <row r="57" spans="4:7" x14ac:dyDescent="0.25">
      <c r="D57">
        <v>1954</v>
      </c>
      <c r="F57" s="2" t="str">
        <f t="shared" si="0"/>
        <v>Linescio</v>
      </c>
      <c r="G57" s="2" t="s">
        <v>84</v>
      </c>
    </row>
    <row r="58" spans="4:7" x14ac:dyDescent="0.25">
      <c r="D58">
        <v>1955</v>
      </c>
      <c r="F58" s="2" t="str">
        <f t="shared" si="0"/>
        <v>Locarno</v>
      </c>
      <c r="G58" s="2" t="s">
        <v>85</v>
      </c>
    </row>
    <row r="59" spans="4:7" x14ac:dyDescent="0.25">
      <c r="D59">
        <v>1956</v>
      </c>
      <c r="F59" s="2" t="str">
        <f t="shared" si="0"/>
        <v>Losone</v>
      </c>
      <c r="G59" s="2" t="s">
        <v>86</v>
      </c>
    </row>
    <row r="60" spans="4:7" x14ac:dyDescent="0.25">
      <c r="D60">
        <v>1957</v>
      </c>
      <c r="F60" s="2" t="str">
        <f t="shared" si="0"/>
        <v>Lugano</v>
      </c>
      <c r="G60" s="2" t="s">
        <v>87</v>
      </c>
    </row>
    <row r="61" spans="4:7" x14ac:dyDescent="0.25">
      <c r="D61">
        <v>1958</v>
      </c>
      <c r="F61" s="2" t="str">
        <f t="shared" si="0"/>
        <v>Lumino</v>
      </c>
      <c r="G61" s="2" t="s">
        <v>88</v>
      </c>
    </row>
    <row r="62" spans="4:7" x14ac:dyDescent="0.25">
      <c r="D62">
        <v>1959</v>
      </c>
      <c r="F62" s="2" t="str">
        <f t="shared" si="0"/>
        <v>Maggia</v>
      </c>
      <c r="G62" s="2" t="s">
        <v>89</v>
      </c>
    </row>
    <row r="63" spans="4:7" x14ac:dyDescent="0.25">
      <c r="D63">
        <v>1960</v>
      </c>
      <c r="F63" s="2" t="str">
        <f t="shared" si="0"/>
        <v>Magliaso</v>
      </c>
      <c r="G63" s="2" t="s">
        <v>90</v>
      </c>
    </row>
    <row r="64" spans="4:7" x14ac:dyDescent="0.25">
      <c r="D64">
        <v>1961</v>
      </c>
      <c r="F64" s="2" t="str">
        <f t="shared" si="0"/>
        <v>Manno</v>
      </c>
      <c r="G64" s="2" t="s">
        <v>91</v>
      </c>
    </row>
    <row r="65" spans="4:7" x14ac:dyDescent="0.25">
      <c r="D65">
        <v>1962</v>
      </c>
      <c r="F65" s="2" t="str">
        <f t="shared" si="0"/>
        <v>Massagno</v>
      </c>
      <c r="G65" s="2" t="s">
        <v>92</v>
      </c>
    </row>
    <row r="66" spans="4:7" x14ac:dyDescent="0.25">
      <c r="D66">
        <v>1963</v>
      </c>
      <c r="F66" s="2" t="str">
        <f t="shared" si="0"/>
        <v>Melide</v>
      </c>
      <c r="G66" s="2" t="s">
        <v>93</v>
      </c>
    </row>
    <row r="67" spans="4:7" x14ac:dyDescent="0.25">
      <c r="D67">
        <v>1964</v>
      </c>
      <c r="F67" s="2" t="str">
        <f t="shared" si="0"/>
        <v>Mendrisio</v>
      </c>
      <c r="G67" s="2" t="s">
        <v>94</v>
      </c>
    </row>
    <row r="68" spans="4:7" x14ac:dyDescent="0.25">
      <c r="D68">
        <v>1965</v>
      </c>
      <c r="F68" s="2" t="str">
        <f t="shared" ref="F68:F108" si="1">PROPER(TRIM(G68))</f>
        <v>Mergoscia</v>
      </c>
      <c r="G68" s="2" t="s">
        <v>95</v>
      </c>
    </row>
    <row r="69" spans="4:7" x14ac:dyDescent="0.25">
      <c r="D69">
        <v>1966</v>
      </c>
      <c r="F69" s="2" t="str">
        <f t="shared" si="1"/>
        <v>Mezzovico-Vira</v>
      </c>
      <c r="G69" s="2" t="s">
        <v>96</v>
      </c>
    </row>
    <row r="70" spans="4:7" x14ac:dyDescent="0.25">
      <c r="D70">
        <v>1967</v>
      </c>
      <c r="F70" s="2" t="str">
        <f t="shared" si="1"/>
        <v>Miglieglia</v>
      </c>
      <c r="G70" s="2" t="s">
        <v>97</v>
      </c>
    </row>
    <row r="71" spans="4:7" x14ac:dyDescent="0.25">
      <c r="D71">
        <v>1968</v>
      </c>
      <c r="F71" s="2" t="str">
        <f t="shared" si="1"/>
        <v>Minusio</v>
      </c>
      <c r="G71" s="2" t="s">
        <v>98</v>
      </c>
    </row>
    <row r="72" spans="4:7" x14ac:dyDescent="0.25">
      <c r="D72">
        <v>1969</v>
      </c>
      <c r="F72" s="2" t="str">
        <f t="shared" si="1"/>
        <v>Monteceneri</v>
      </c>
      <c r="G72" s="2" t="s">
        <v>99</v>
      </c>
    </row>
    <row r="73" spans="4:7" x14ac:dyDescent="0.25">
      <c r="D73">
        <v>1970</v>
      </c>
      <c r="F73" s="2" t="str">
        <f t="shared" si="1"/>
        <v>Morbio Inferiore</v>
      </c>
      <c r="G73" s="2" t="s">
        <v>100</v>
      </c>
    </row>
    <row r="74" spans="4:7" x14ac:dyDescent="0.25">
      <c r="D74">
        <v>1971</v>
      </c>
      <c r="F74" s="2" t="str">
        <f t="shared" si="1"/>
        <v>Morcote</v>
      </c>
      <c r="G74" s="2" t="s">
        <v>101</v>
      </c>
    </row>
    <row r="75" spans="4:7" x14ac:dyDescent="0.25">
      <c r="D75">
        <v>1972</v>
      </c>
      <c r="F75" s="2" t="str">
        <f t="shared" si="1"/>
        <v>Muralto</v>
      </c>
      <c r="G75" s="2" t="s">
        <v>102</v>
      </c>
    </row>
    <row r="76" spans="4:7" x14ac:dyDescent="0.25">
      <c r="D76">
        <v>1973</v>
      </c>
      <c r="F76" s="2" t="str">
        <f t="shared" si="1"/>
        <v>Muzzano</v>
      </c>
      <c r="G76" s="2" t="s">
        <v>103</v>
      </c>
    </row>
    <row r="77" spans="4:7" x14ac:dyDescent="0.25">
      <c r="D77">
        <v>1974</v>
      </c>
      <c r="F77" s="2" t="str">
        <f t="shared" si="1"/>
        <v>Neggio</v>
      </c>
      <c r="G77" s="2" t="s">
        <v>104</v>
      </c>
    </row>
    <row r="78" spans="4:7" x14ac:dyDescent="0.25">
      <c r="D78">
        <v>1975</v>
      </c>
      <c r="F78" s="2" t="str">
        <f t="shared" si="1"/>
        <v>Novaggio</v>
      </c>
      <c r="G78" s="2" t="s">
        <v>105</v>
      </c>
    </row>
    <row r="79" spans="4:7" x14ac:dyDescent="0.25">
      <c r="D79">
        <v>1976</v>
      </c>
      <c r="F79" s="2" t="str">
        <f t="shared" si="1"/>
        <v>Novazzano</v>
      </c>
      <c r="G79" s="2" t="s">
        <v>106</v>
      </c>
    </row>
    <row r="80" spans="4:7" x14ac:dyDescent="0.25">
      <c r="D80">
        <v>1977</v>
      </c>
      <c r="F80" s="2" t="str">
        <f t="shared" si="1"/>
        <v>Onsernone</v>
      </c>
      <c r="G80" s="2" t="s">
        <v>107</v>
      </c>
    </row>
    <row r="81" spans="4:7" x14ac:dyDescent="0.25">
      <c r="D81">
        <v>1978</v>
      </c>
      <c r="F81" s="2" t="str">
        <f t="shared" si="1"/>
        <v>Origlio</v>
      </c>
      <c r="G81" s="2" t="s">
        <v>108</v>
      </c>
    </row>
    <row r="82" spans="4:7" x14ac:dyDescent="0.25">
      <c r="D82">
        <v>1979</v>
      </c>
      <c r="F82" s="2" t="str">
        <f t="shared" si="1"/>
        <v>Orselina</v>
      </c>
      <c r="G82" s="2" t="s">
        <v>109</v>
      </c>
    </row>
    <row r="83" spans="4:7" x14ac:dyDescent="0.25">
      <c r="D83">
        <v>1980</v>
      </c>
      <c r="F83" s="2" t="str">
        <f t="shared" si="1"/>
        <v>Paradiso</v>
      </c>
      <c r="G83" s="2" t="s">
        <v>110</v>
      </c>
    </row>
    <row r="84" spans="4:7" x14ac:dyDescent="0.25">
      <c r="D84">
        <v>1981</v>
      </c>
      <c r="F84" s="2" t="str">
        <f t="shared" si="1"/>
        <v>Personico</v>
      </c>
      <c r="G84" s="2" t="s">
        <v>111</v>
      </c>
    </row>
    <row r="85" spans="4:7" x14ac:dyDescent="0.25">
      <c r="D85">
        <v>1982</v>
      </c>
      <c r="F85" s="2" t="str">
        <f t="shared" si="1"/>
        <v>Pollegio</v>
      </c>
      <c r="G85" s="2" t="s">
        <v>112</v>
      </c>
    </row>
    <row r="86" spans="4:7" x14ac:dyDescent="0.25">
      <c r="D86">
        <v>1983</v>
      </c>
      <c r="F86" s="2" t="str">
        <f t="shared" si="1"/>
        <v>Ponte Capriasca</v>
      </c>
      <c r="G86" s="2" t="s">
        <v>113</v>
      </c>
    </row>
    <row r="87" spans="4:7" x14ac:dyDescent="0.25">
      <c r="D87">
        <v>1984</v>
      </c>
      <c r="F87" s="2" t="str">
        <f t="shared" si="1"/>
        <v>Porza</v>
      </c>
      <c r="G87" s="2" t="s">
        <v>114</v>
      </c>
    </row>
    <row r="88" spans="4:7" x14ac:dyDescent="0.25">
      <c r="D88">
        <v>1985</v>
      </c>
      <c r="F88" s="2" t="str">
        <f t="shared" si="1"/>
        <v>Prato Leventina</v>
      </c>
      <c r="G88" s="2" t="s">
        <v>115</v>
      </c>
    </row>
    <row r="89" spans="4:7" x14ac:dyDescent="0.25">
      <c r="D89">
        <v>1986</v>
      </c>
      <c r="F89" s="2" t="str">
        <f t="shared" si="1"/>
        <v>Pura</v>
      </c>
      <c r="G89" s="2" t="s">
        <v>116</v>
      </c>
    </row>
    <row r="90" spans="4:7" x14ac:dyDescent="0.25">
      <c r="D90">
        <v>1987</v>
      </c>
      <c r="F90" s="2" t="str">
        <f t="shared" si="1"/>
        <v>Quinto</v>
      </c>
      <c r="G90" s="2" t="s">
        <v>117</v>
      </c>
    </row>
    <row r="91" spans="4:7" x14ac:dyDescent="0.25">
      <c r="D91">
        <v>1988</v>
      </c>
      <c r="F91" s="2" t="str">
        <f t="shared" si="1"/>
        <v>Riva San Vitale</v>
      </c>
      <c r="G91" s="2" t="s">
        <v>118</v>
      </c>
    </row>
    <row r="92" spans="4:7" x14ac:dyDescent="0.25">
      <c r="D92">
        <v>1989</v>
      </c>
      <c r="F92" s="2" t="str">
        <f t="shared" si="1"/>
        <v>Riviera</v>
      </c>
      <c r="G92" s="2" t="s">
        <v>119</v>
      </c>
    </row>
    <row r="93" spans="4:7" x14ac:dyDescent="0.25">
      <c r="D93">
        <v>1990</v>
      </c>
      <c r="F93" s="2" t="str">
        <f t="shared" si="1"/>
        <v>Ronco Sopra Ascona</v>
      </c>
      <c r="G93" s="2" t="s">
        <v>120</v>
      </c>
    </row>
    <row r="94" spans="4:7" x14ac:dyDescent="0.25">
      <c r="D94">
        <v>1991</v>
      </c>
      <c r="F94" s="2" t="str">
        <f t="shared" si="1"/>
        <v>Sant'Antonino</v>
      </c>
      <c r="G94" s="2" t="s">
        <v>121</v>
      </c>
    </row>
    <row r="95" spans="4:7" x14ac:dyDescent="0.25">
      <c r="D95">
        <v>1992</v>
      </c>
      <c r="F95" s="2" t="str">
        <f t="shared" si="1"/>
        <v>Savosa</v>
      </c>
      <c r="G95" s="2" t="s">
        <v>122</v>
      </c>
    </row>
    <row r="96" spans="4:7" x14ac:dyDescent="0.25">
      <c r="D96">
        <v>1993</v>
      </c>
      <c r="F96" s="2" t="str">
        <f t="shared" si="1"/>
        <v>Serravalle</v>
      </c>
      <c r="G96" s="2" t="s">
        <v>123</v>
      </c>
    </row>
    <row r="97" spans="4:7" x14ac:dyDescent="0.25">
      <c r="D97">
        <v>1994</v>
      </c>
      <c r="F97" s="2" t="str">
        <f t="shared" si="1"/>
        <v>Sorengo</v>
      </c>
      <c r="G97" s="2" t="s">
        <v>124</v>
      </c>
    </row>
    <row r="98" spans="4:7" x14ac:dyDescent="0.25">
      <c r="D98">
        <v>1995</v>
      </c>
      <c r="F98" s="2" t="str">
        <f t="shared" si="1"/>
        <v>Stabio</v>
      </c>
      <c r="G98" s="2" t="s">
        <v>125</v>
      </c>
    </row>
    <row r="99" spans="4:7" x14ac:dyDescent="0.25">
      <c r="D99">
        <v>1996</v>
      </c>
      <c r="F99" s="2" t="str">
        <f t="shared" si="1"/>
        <v>Tenero-Contra</v>
      </c>
      <c r="G99" s="2" t="s">
        <v>126</v>
      </c>
    </row>
    <row r="100" spans="4:7" x14ac:dyDescent="0.25">
      <c r="D100">
        <v>1997</v>
      </c>
      <c r="F100" s="2" t="str">
        <f t="shared" si="1"/>
        <v>Terre Di Pedemonte</v>
      </c>
      <c r="G100" s="2" t="s">
        <v>127</v>
      </c>
    </row>
    <row r="101" spans="4:7" x14ac:dyDescent="0.25">
      <c r="D101">
        <v>1998</v>
      </c>
      <c r="F101" s="2" t="str">
        <f t="shared" si="1"/>
        <v>Torricella-Taverne</v>
      </c>
      <c r="G101" s="2" t="s">
        <v>128</v>
      </c>
    </row>
    <row r="102" spans="4:7" x14ac:dyDescent="0.25">
      <c r="D102">
        <v>1999</v>
      </c>
      <c r="F102" s="2" t="str">
        <f t="shared" si="1"/>
        <v>Tresa</v>
      </c>
      <c r="G102" s="2" t="s">
        <v>129</v>
      </c>
    </row>
    <row r="103" spans="4:7" x14ac:dyDescent="0.25">
      <c r="D103">
        <v>2000</v>
      </c>
      <c r="F103" s="2" t="str">
        <f t="shared" si="1"/>
        <v>Vacallo</v>
      </c>
      <c r="G103" s="2" t="s">
        <v>130</v>
      </c>
    </row>
    <row r="104" spans="4:7" x14ac:dyDescent="0.25">
      <c r="D104">
        <v>2001</v>
      </c>
      <c r="F104" s="2" t="str">
        <f t="shared" si="1"/>
        <v>Val Mara</v>
      </c>
      <c r="G104" s="2" t="s">
        <v>131</v>
      </c>
    </row>
    <row r="105" spans="4:7" x14ac:dyDescent="0.25">
      <c r="D105">
        <v>2002</v>
      </c>
      <c r="F105" s="2" t="str">
        <f t="shared" si="1"/>
        <v>Vernate</v>
      </c>
      <c r="G105" s="2" t="s">
        <v>132</v>
      </c>
    </row>
    <row r="106" spans="4:7" x14ac:dyDescent="0.25">
      <c r="D106">
        <v>2003</v>
      </c>
      <c r="F106" s="2" t="str">
        <f t="shared" si="1"/>
        <v>Verzasca</v>
      </c>
      <c r="G106" s="2" t="s">
        <v>133</v>
      </c>
    </row>
    <row r="107" spans="4:7" x14ac:dyDescent="0.25">
      <c r="D107">
        <v>2004</v>
      </c>
      <c r="F107" s="2" t="str">
        <f t="shared" si="1"/>
        <v>Vezia</v>
      </c>
      <c r="G107" s="2" t="s">
        <v>134</v>
      </c>
    </row>
    <row r="108" spans="4:7" x14ac:dyDescent="0.25">
      <c r="D108">
        <v>2005</v>
      </c>
      <c r="F108" s="2" t="str">
        <f t="shared" si="1"/>
        <v>Vico Morcote</v>
      </c>
      <c r="G108" s="2" t="s">
        <v>135</v>
      </c>
    </row>
    <row r="109" spans="4:7" x14ac:dyDescent="0.25">
      <c r="D109">
        <v>2006</v>
      </c>
    </row>
    <row r="110" spans="4:7" x14ac:dyDescent="0.25">
      <c r="D110">
        <v>2007</v>
      </c>
    </row>
    <row r="111" spans="4:7" x14ac:dyDescent="0.25">
      <c r="D111">
        <v>2008</v>
      </c>
    </row>
    <row r="112" spans="4:7" x14ac:dyDescent="0.25">
      <c r="D112">
        <v>2009</v>
      </c>
    </row>
    <row r="113" spans="4:7" x14ac:dyDescent="0.25">
      <c r="D113">
        <v>2010</v>
      </c>
    </row>
    <row r="114" spans="4:7" x14ac:dyDescent="0.25">
      <c r="D114">
        <v>2011</v>
      </c>
    </row>
    <row r="115" spans="4:7" x14ac:dyDescent="0.25">
      <c r="D115">
        <v>2012</v>
      </c>
    </row>
    <row r="116" spans="4:7" x14ac:dyDescent="0.25">
      <c r="D116">
        <v>2013</v>
      </c>
    </row>
    <row r="117" spans="4:7" x14ac:dyDescent="0.25">
      <c r="D117">
        <v>2014</v>
      </c>
    </row>
    <row r="118" spans="4:7" x14ac:dyDescent="0.25">
      <c r="D118">
        <v>2015</v>
      </c>
    </row>
    <row r="119" spans="4:7" x14ac:dyDescent="0.25">
      <c r="D119">
        <v>2016</v>
      </c>
    </row>
    <row r="120" spans="4:7" x14ac:dyDescent="0.25">
      <c r="D120">
        <v>2017</v>
      </c>
    </row>
    <row r="121" spans="4:7" x14ac:dyDescent="0.25">
      <c r="D121">
        <v>2018</v>
      </c>
    </row>
    <row r="122" spans="4:7" x14ac:dyDescent="0.25">
      <c r="D122">
        <v>2019</v>
      </c>
    </row>
    <row r="123" spans="4:7" x14ac:dyDescent="0.25">
      <c r="D123">
        <v>2020</v>
      </c>
    </row>
    <row r="124" spans="4:7" x14ac:dyDescent="0.25">
      <c r="D124">
        <v>2021</v>
      </c>
    </row>
    <row r="125" spans="4:7" x14ac:dyDescent="0.25">
      <c r="D125">
        <v>2022</v>
      </c>
    </row>
    <row r="126" spans="4:7" x14ac:dyDescent="0.25">
      <c r="D126">
        <v>2023</v>
      </c>
      <c r="G126" t="str">
        <f t="shared" ref="G126" si="2">LOWER(F126)</f>
        <v/>
      </c>
    </row>
  </sheetData>
  <sheetProtection algorithmName="SHA-512" hashValue="WsUxIil7Ymq4Diu6ARMGOL5BEPerWs81h2InTga5Hu8ZX1k3uE+cKmGY+BS7YGF2tYH94EmdrNqVP7p21Y32zQ==" saltValue="bBtN7zZ5Dm9S3+Thh0mdk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11"/>
  <sheetViews>
    <sheetView workbookViewId="0"/>
  </sheetViews>
  <sheetFormatPr defaultRowHeight="15" x14ac:dyDescent="0.25"/>
  <cols>
    <col min="1" max="1" width="13.7109375" bestFit="1" customWidth="1"/>
    <col min="2" max="2" width="17.28515625" bestFit="1" customWidth="1"/>
  </cols>
  <sheetData>
    <row r="1" spans="1:2" x14ac:dyDescent="0.25">
      <c r="A1" t="s">
        <v>13</v>
      </c>
      <c r="B1" t="s">
        <v>136</v>
      </c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</sheetData>
  <sheetProtection algorithmName="SHA-512" hashValue="0aia4a42ZsoUz5dh8mdSvAKxZcIHtXQ7Uv2wGOT+y4XTSmMcOfbPjtSz/tMWLuDH3wRMqf2ZIcougCwKw7qQfQ==" saltValue="BsG1FGvAh6gUDUmAHKDyo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91"/>
  <sheetViews>
    <sheetView workbookViewId="0"/>
  </sheetViews>
  <sheetFormatPr defaultRowHeight="15" x14ac:dyDescent="0.25"/>
  <cols>
    <col min="1" max="1" width="18" bestFit="1" customWidth="1"/>
    <col min="2" max="2" width="13.7109375" bestFit="1" customWidth="1"/>
    <col min="3" max="3" width="15" bestFit="1" customWidth="1"/>
    <col min="4" max="4" width="15.140625" bestFit="1" customWidth="1"/>
    <col min="5" max="5" width="8.42578125" bestFit="1" customWidth="1"/>
    <col min="6" max="6" width="12" bestFit="1" customWidth="1"/>
    <col min="7" max="10" width="7.42578125" bestFit="1" customWidth="1"/>
    <col min="11" max="11" width="34.42578125" bestFit="1" customWidth="1"/>
    <col min="12" max="12" width="15.7109375" bestFit="1" customWidth="1"/>
    <col min="13" max="13" width="15" customWidth="1"/>
    <col min="14" max="14" width="15" bestFit="1" customWidth="1"/>
    <col min="15" max="15" width="6.5703125" bestFit="1" customWidth="1"/>
  </cols>
  <sheetData>
    <row r="1" spans="1:15" x14ac:dyDescent="0.25">
      <c r="A1" t="s">
        <v>14</v>
      </c>
      <c r="B1" t="s">
        <v>13</v>
      </c>
      <c r="C1" t="s">
        <v>15</v>
      </c>
      <c r="D1" t="s">
        <v>16</v>
      </c>
      <c r="E1" t="s">
        <v>17</v>
      </c>
      <c r="F1" t="s">
        <v>18</v>
      </c>
      <c r="G1" s="41" t="s">
        <v>21</v>
      </c>
      <c r="H1" s="41"/>
      <c r="I1" s="41"/>
      <c r="J1" t="s">
        <v>23</v>
      </c>
      <c r="K1" t="s">
        <v>19</v>
      </c>
      <c r="L1" t="s">
        <v>22</v>
      </c>
      <c r="M1" t="s">
        <v>139</v>
      </c>
      <c r="N1" t="s">
        <v>20</v>
      </c>
      <c r="O1" t="s">
        <v>24</v>
      </c>
    </row>
    <row r="2" spans="1:15" x14ac:dyDescent="0.25">
      <c r="A2" s="1" t="str">
        <f>IFERROR(IF(AND(B2,C2,E2,G2,H2,I2,J2,L2),Riassunto!A12,""),"")</f>
        <v/>
      </c>
      <c r="B2" s="1"/>
      <c r="C2" s="1" t="str">
        <f>IF(Riassunto!B12=0,"",PROPER(TRIM(Riassunto!B12)))</f>
        <v/>
      </c>
      <c r="D2" s="1"/>
      <c r="E2" s="1" t="str">
        <f>IF(Riassunto!C12=0,"",PROPER(TRIM(Riassunto!C12)))</f>
        <v/>
      </c>
      <c r="F2" s="1" t="str">
        <f>IF(Riassunto!D12=0,"",Riassunto!D12)</f>
        <v/>
      </c>
      <c r="G2" s="1" t="str">
        <f>IF(Riassunto!E12=0,"",Riassunto!E12)</f>
        <v/>
      </c>
      <c r="H2" s="1" t="str">
        <f>IF(Riassunto!F12=0,"",Riassunto!F12)</f>
        <v/>
      </c>
      <c r="I2" s="1" t="str">
        <f>IF(Riassunto!G12=0,"",Riassunto!G12)</f>
        <v/>
      </c>
      <c r="J2" s="1" t="str">
        <f>IF(Riassunto!H12=0,"",UPPER(Riassunto!H12))</f>
        <v/>
      </c>
      <c r="K2" s="1" t="str">
        <f>IF(Riassunto!I12=0,"",Riassunto!I12)</f>
        <v/>
      </c>
      <c r="L2" s="1" t="str">
        <f>IF(Riassunto!J12=0,"",PROPER(TRIM(Riassunto!J12)))</f>
        <v/>
      </c>
      <c r="M2" s="1"/>
      <c r="N2" s="1"/>
      <c r="O2" s="1" t="str">
        <f>IFERROR(IF(AND(B2,C2,E2,G2,H2,I2,J2,L2),"nuovo",""),"")</f>
        <v/>
      </c>
    </row>
    <row r="3" spans="1:15" x14ac:dyDescent="0.25">
      <c r="A3" s="1" t="str">
        <f>IFERROR(IF(AND(B3,C3,E3,G3,H3,I3,J3,L3),Riassunto!A13,""),"")</f>
        <v/>
      </c>
      <c r="B3" s="1"/>
      <c r="C3" s="1" t="str">
        <f>IF(Riassunto!B13=0,"",PROPER(TRIM(Riassunto!B13)))</f>
        <v/>
      </c>
      <c r="D3" s="1"/>
      <c r="E3" s="1" t="str">
        <f>IF(Riassunto!C13=0,"",PROPER(TRIM(Riassunto!C13)))</f>
        <v/>
      </c>
      <c r="F3" s="1" t="str">
        <f>IF(Riassunto!D13=0,"",Riassunto!D13)</f>
        <v/>
      </c>
      <c r="G3" s="1" t="str">
        <f>IF(Riassunto!E13=0,"",Riassunto!E13)</f>
        <v/>
      </c>
      <c r="H3" s="1" t="str">
        <f>IF(Riassunto!F13=0,"",Riassunto!F13)</f>
        <v/>
      </c>
      <c r="I3" s="1" t="str">
        <f>IF(Riassunto!G13=0,"",Riassunto!G13)</f>
        <v/>
      </c>
      <c r="J3" s="1" t="str">
        <f>IF(Riassunto!H13=0,"",UPPER(Riassunto!H13))</f>
        <v/>
      </c>
      <c r="K3" s="1" t="str">
        <f>IF(Riassunto!I13=0,"",Riassunto!I13)</f>
        <v/>
      </c>
      <c r="L3" s="1" t="str">
        <f>IF(Riassunto!J13=0,"",PROPER(TRIM(Riassunto!J13)))</f>
        <v/>
      </c>
      <c r="M3" s="1"/>
      <c r="N3" s="1"/>
      <c r="O3" s="1" t="str">
        <f t="shared" ref="O3" si="0">IFERROR(IF(AND(B3,C3,E3,G3,H3,I3,J3,L3),"nuovo",""),"")</f>
        <v/>
      </c>
    </row>
    <row r="4" spans="1:15" x14ac:dyDescent="0.25">
      <c r="A4" s="1" t="str">
        <f>IFERROR(IF(AND(B4,C4,E4,G4,H4,I4,J4,L4),Riassunto!A14,""),"")</f>
        <v/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tr">
        <f>IFERROR(IF(AND(B5,C5,E5,G5,H5,I5,J5,L5),Riassunto!A15,""),"")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tr">
        <f>IFERROR(IF(AND(B6,C6,E6,G6,H6,I6,J6,L6),Riassunto!A16,""),"")</f>
        <v/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tr">
        <f>IFERROR(IF(AND(B7,C7,E7,G7,H7,I7,J7,L7),Riassunto!A17,""),"")</f>
        <v/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 t="str">
        <f>IFERROR(IF(AND(B8,C8,E8,G8,H8,I8,J8,L8),Riassunto!A18,""),"")</f>
        <v/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tr">
        <f>IFERROR(IF(AND(B9,C9,E9,G9,H9,I9,J9,L9),Riassunto!A19,""),"")</f>
        <v/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 t="str">
        <f>IFERROR(IF(AND(B10,C10,E10,G10,H10,I10,J10,L10),Riassunto!A20,""),"")</f>
        <v/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 t="str">
        <f>IFERROR(IF(AND(B11,C11,E11,G11,H11,I11,J11,L11),Riassunto!A21,""),"")</f>
        <v/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tr">
        <f>IFERROR(IF(AND(B12,C12,E12,G12,H12,I12,J12,L12),Riassunto!A22,""),"")</f>
        <v/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 t="str">
        <f>IFERROR(IF(AND(B13,C13,E13,G13,H13,I13,J13,L13),Riassunto!A23,""),"")</f>
        <v/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 t="str">
        <f>IFERROR(IF(AND(B14,C14,E14,G14,H14,I14,J14,L14),Riassunto!A24,""),"")</f>
        <v/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 t="str">
        <f>IFERROR(IF(AND(B15,C15,E15,G15,H15,I15,J15,L15),Riassunto!A25,""),"")</f>
        <v/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 t="str">
        <f>IFERROR(IF(AND(B16,C16,E16,G16,H16,I16,J16,L16),Riassunto!A26,""),"")</f>
        <v/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tr">
        <f>IFERROR(IF(AND(B17,C17,E17,G17,H17,I17,J17,L17),Riassunto!A27,""),"")</f>
        <v/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 t="str">
        <f>IFERROR(IF(AND(B18,C18,E18,G18,H18,I18,J18,L18),Riassunto!A28,""),"")</f>
        <v/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 t="str">
        <f>IFERROR(IF(AND(B19,C19,E19,G19,H19,I19,J19,L19),Riassunto!A29,""),"")</f>
        <v/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 t="str">
        <f>IFERROR(IF(AND(B20,C20,E20,G20,H20,I20,J20,L20),Riassunto!A30,""),"")</f>
        <v/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 t="str">
        <f>IFERROR(IF(AND(B21,C21,E21,G21,H21,I21,J21,L21),Riassunto!A31,""),"")</f>
        <v/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 t="str">
        <f>IFERROR(IF(AND(B22,C22,E22,G22,H22,I22,J22,L22),Riassunto!A32,""),"")</f>
        <v/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tr">
        <f>IFERROR(IF(AND(B23,C23,E23,G23,H23,I23,J23,L23),Riassunto!A33,""),"")</f>
        <v/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 t="str">
        <f>IFERROR(IF(AND(B24,C24,E24,G24,H24,I24,J24,L24),Riassunto!A34,""),"")</f>
        <v/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tr">
        <f>IFERROR(IF(AND(B25,C25,E25,G25,H25,I25,J25,L25),Riassunto!A35,""),"")</f>
        <v/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 t="str">
        <f>IFERROR(IF(AND(B26,C26,E26,G26,H26,I26,J26,L26),Riassunto!A36,""),"")</f>
        <v/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 t="str">
        <f>IFERROR(IF(AND(B27,C27,E27,G27,H27,I27,J27,L27),Riassunto!A37,""),"")</f>
        <v/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 t="str">
        <f>IFERROR(IF(AND(B28,C28,E28,G28,H28,I28,J28,L28),Riassunto!A38,""),"")</f>
        <v/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 t="str">
        <f>IFERROR(IF(AND(B29,C29,E29,G29,H29,I29,J29,L29),Riassunto!A39,""),"")</f>
        <v/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 t="str">
        <f>IFERROR(IF(AND(B30,C30,E30,G30,H30,I30,J30,L30),Riassunto!A40,""),"")</f>
        <v/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 t="str">
        <f>IFERROR(IF(AND(B31,C31,E31,G31,H31,I31,J31,L31),Riassunto!A41,""),"")</f>
        <v/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 t="str">
        <f>IFERROR(IF(AND(B32,C32,E32,G32,H32,I32,J32,L32),Riassunto!A42,""),"")</f>
        <v/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 t="str">
        <f>IFERROR(IF(AND(B33,C33,E33,G33,H33,I33,J33,L33),Riassunto!A43,""),"")</f>
        <v/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 t="str">
        <f>IFERROR(IF(AND(B34,C34,E34,G34,H34,I34,J34,L34),Riassunto!A44,""),"")</f>
        <v/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 t="str">
        <f>IFERROR(IF(AND(B35,C35,E35,G35,H35,I35,J35,L35),Riassunto!A45,""),"")</f>
        <v/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 t="str">
        <f>IFERROR(IF(AND(B36,C36,E36,G36,H36,I36,J36,L36),Riassunto!A46,""),"")</f>
        <v/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 t="str">
        <f>IFERROR(IF(AND(B37,C37,E37,G37,H37,I37,J37,L37),Riassunto!A47,""),"")</f>
        <v/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 t="str">
        <f>IFERROR(IF(AND(B38,C38,E38,G38,H38,I38,J38,L38),Riassunto!A48,""),"")</f>
        <v/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 t="str">
        <f>IFERROR(IF(AND(B39,C39,E39,G39,H39,I39,J39,L39),Riassunto!A49,""),"")</f>
        <v/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 t="str">
        <f>IFERROR(IF(AND(B40,C40,E40,G40,H40,I40,J40,L40),Riassunto!A50,""),"")</f>
        <v/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 t="str">
        <f>IFERROR(IF(AND(B41,C41,E41,G41,H41,I41,J41,L41),Riassunto!A51,""),"")</f>
        <v/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 t="str">
        <f>IFERROR(IF(AND(B42,C42,E42,G42,H42,I42,J42,L42),Riassunto!A52,""),"")</f>
        <v/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 t="str">
        <f>IFERROR(IF(AND(B43,C43,E43,G43,H43,I43,J43,L43),Riassunto!A53,""),"")</f>
        <v/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 t="str">
        <f>IFERROR(IF(AND(B44,C44,E44,G44,H44,I44,J44,L44),Riassunto!A54,""),"")</f>
        <v/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 t="str">
        <f>IFERROR(IF(AND(B45,C45,E45,G45,H45,I45,J45,L45),Riassunto!A55,""),"")</f>
        <v/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 t="str">
        <f>IFERROR(IF(AND(B46,C46,E46,G46,H46,I46,J46,L46),Riassunto!A56,""),"")</f>
        <v/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 t="str">
        <f>IFERROR(IF(AND(B47,C47,E47,G47,H47,I47,J47,L47),Riassunto!A57,""),"")</f>
        <v/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 t="str">
        <f>IFERROR(IF(AND(B48,C48,E48,G48,H48,I48,J48,L48),Riassunto!A58,""),"")</f>
        <v/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 t="str">
        <f>IFERROR(IF(AND(B49,C49,E49,G49,H49,I49,J49,L49),Riassunto!A59,""),"")</f>
        <v/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 t="str">
        <f>IFERROR(IF(AND(B50,C50,E50,G50,H50,I50,J50,L50),Riassunto!A60,""),"")</f>
        <v/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 t="str">
        <f>IFERROR(IF(AND(B51,C51,E51,G51,H51,I51,J51,L51),Riassunto!A61,""),"")</f>
        <v/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 t="str">
        <f>IFERROR(IF(AND(B52,C52,E52,G52,H52,I52,J52,L52),Riassunto!A62,""),"")</f>
        <v/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 t="str">
        <f>IFERROR(IF(AND(B53,C53,E53,G53,H53,I53,J53,L53),Riassunto!A63,""),"")</f>
        <v/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 t="str">
        <f>IFERROR(IF(AND(B54,C54,E54,G54,H54,I54,J54,L54),Riassunto!A64,""),"")</f>
        <v/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 t="str">
        <f>IFERROR(IF(AND(B55,C55,E55,G55,H55,I55,J55,L55),Riassunto!A65,""),"")</f>
        <v/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 t="str">
        <f>IFERROR(IF(AND(B56,C56,E56,G56,H56,I56,J56,L56),Riassunto!A66,""),"")</f>
        <v/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 t="str">
        <f>IFERROR(IF(AND(B57,C57,E57,G57,H57,I57,J57,L57),Riassunto!A67,""),"")</f>
        <v/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 t="str">
        <f>IFERROR(IF(AND(B58,C58,E58,G58,H58,I58,J58,L58),Riassunto!A68,""),"")</f>
        <v/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 t="str">
        <f>IFERROR(IF(AND(B59,C59,E59,G59,H59,I59,J59,L59),Riassunto!A69,""),"")</f>
        <v/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 t="str">
        <f>IFERROR(IF(AND(B60,C60,E60,G60,H60,I60,J60,L60),Riassunto!A70,""),"")</f>
        <v/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 t="str">
        <f>IFERROR(IF(AND(B61,C61,E61,G61,H61,I61,J61,L61),Riassunto!A71,""),"")</f>
        <v/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 t="str">
        <f>IFERROR(IF(AND(B62,C62,E62,G62,H62,I62,J62,L62),Riassunto!A72,""),"")</f>
        <v/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 t="str">
        <f>IFERROR(IF(AND(B63,C63,E63,G63,H63,I63,J63,L63),Riassunto!A73,""),"")</f>
        <v/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 t="str">
        <f>IFERROR(IF(AND(B64,C64,E64,G64,H64,I64,J64,L64),Riassunto!A74,""),"")</f>
        <v/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 t="str">
        <f>IFERROR(IF(AND(B65,C65,E65,G65,H65,I65,J65,L65),Riassunto!A75,""),"")</f>
        <v/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 t="str">
        <f>IFERROR(IF(AND(B66,C66,E66,G66,H66,I66,J66,L66),Riassunto!A76,""),"")</f>
        <v/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 t="str">
        <f>IFERROR(IF(AND(B67,C67,E67,G67,H67,I67,J67,L67),Riassunto!A77,""),"")</f>
        <v/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 t="str">
        <f>IFERROR(IF(AND(B68,C68,E68,G68,H68,I68,J68,L68),Riassunto!A78,""),"")</f>
        <v/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 t="str">
        <f>IFERROR(IF(AND(B69,C69,E69,G69,H69,I69,J69,L69),Riassunto!A79,""),"")</f>
        <v/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 t="str">
        <f>IFERROR(IF(AND(B70,C70,E70,G70,H70,I70,J70,L70),Riassunto!A80,""),"")</f>
        <v/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 t="str">
        <f>IFERROR(IF(AND(B71,C71,E71,G71,H71,I71,J71,L71),Riassunto!A81,""),"")</f>
        <v/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 t="str">
        <f>IFERROR(IF(AND(B72,C72,E72,G72,H72,I72,J72,L72),Riassunto!A82,""),"")</f>
        <v/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 t="str">
        <f>IFERROR(IF(AND(B73,C73,E73,G73,H73,I73,J73,L73),Riassunto!A83,""),"")</f>
        <v/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 t="str">
        <f>IFERROR(IF(AND(B74,C74,E74,G74,H74,I74,J74,L74),Riassunto!A84,""),"")</f>
        <v/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 t="str">
        <f>IFERROR(IF(AND(B75,C75,E75,G75,H75,I75,J75,L75),Riassunto!A85,""),"")</f>
        <v/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 t="str">
        <f>IFERROR(IF(AND(B76,C76,E76,G76,H76,I76,J76,L76),Riassunto!A86,""),"")</f>
        <v/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 t="str">
        <f>IFERROR(IF(AND(B77,C77,E77,G77,H77,I77,J77,L77),Riassunto!A87,""),"")</f>
        <v/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 t="str">
        <f>IFERROR(IF(AND(B78,C78,E78,G78,H78,I78,J78,L78),Riassunto!A88,""),"")</f>
        <v/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 t="str">
        <f>IFERROR(IF(AND(B79,C79,E79,G79,H79,I79,J79,L79),Riassunto!A89,""),"")</f>
        <v/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 t="str">
        <f>IFERROR(IF(AND(B80,C80,E80,G80,H80,I80,J80,L80),Riassunto!A90,""),"")</f>
        <v/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 t="str">
        <f>IFERROR(IF(AND(B81,C81,E81,G81,H81,I81,J81,L81),Riassunto!A91,""),"")</f>
        <v/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 t="str">
        <f>IFERROR(IF(AND(B82,C82,E82,G82,H82,I82,J82,L82),Riassunto!A92,""),"")</f>
        <v/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 t="str">
        <f>IFERROR(IF(AND(B83,C83,E83,G83,H83,I83,J83,L83),Riassunto!A93,""),"")</f>
        <v/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 t="str">
        <f>IFERROR(IF(AND(B84,C84,E84,G84,H84,I84,J84,L84),Riassunto!A94,""),"")</f>
        <v/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tr">
        <f>IFERROR(IF(AND(B85,C85,E85,G85,H85,I85,J85,L85),Riassunto!A95,""),"")</f>
        <v/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tr">
        <f>IFERROR(IF(AND(B86,C86,E86,G86,H86,I86,J86,L86),Riassunto!A96,""),"")</f>
        <v/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tr">
        <f>IFERROR(IF(AND(B87,C87,E87,G87,H87,I87,J87,L87),Riassunto!A97,""),"")</f>
        <v/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tr">
        <f>IFERROR(IF(AND(B88,C88,E88,G88,H88,I88,J88,L88),Riassunto!A98,""),"")</f>
        <v/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tr">
        <f>IFERROR(IF(AND(B89,C89,E89,G89,H89,I89,J89,L89),Riassunto!A99,""),"")</f>
        <v/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 t="str">
        <f>IFERROR(IF(AND(B90,C90,E90,G90,H90,I90,J90,L90),Riassunto!A100,""),"")</f>
        <v/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 t="str">
        <f>IFERROR(IF(AND(B91,C91,E91,G91,H91,I91,J91,L91),Riassunto!A101,""),"")</f>
        <v/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sheetProtection algorithmName="SHA-512" hashValue="JGa4eH5Vz2uZnwffeLpIZlEyXMLrMIRJ6PJgnOcOMXpKJ942emi1MR+JYQAfZCHfVBZr1gP7TguEJ3de1CQBkQ==" saltValue="vYKAGIjXAnsLmdixDIQLKw==" spinCount="100000" sheet="1" objects="1" scenarios="1"/>
  <mergeCells count="1"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71"/>
  <sheetViews>
    <sheetView workbookViewId="0">
      <selection activeCell="D1" sqref="D1:F1"/>
    </sheetView>
  </sheetViews>
  <sheetFormatPr defaultRowHeight="15" x14ac:dyDescent="0.25"/>
  <cols>
    <col min="1" max="1" width="19.85546875" bestFit="1" customWidth="1"/>
    <col min="2" max="2" width="22.5703125" bestFit="1" customWidth="1"/>
    <col min="3" max="3" width="11.85546875" bestFit="1" customWidth="1"/>
    <col min="4" max="6" width="7.42578125" bestFit="1" customWidth="1"/>
    <col min="7" max="7" width="18.85546875" bestFit="1" customWidth="1"/>
  </cols>
  <sheetData>
    <row r="1" spans="1:8" x14ac:dyDescent="0.25">
      <c r="A1" t="s">
        <v>25</v>
      </c>
      <c r="B1" t="s">
        <v>15</v>
      </c>
      <c r="C1" t="s">
        <v>17</v>
      </c>
      <c r="D1" s="41" t="s">
        <v>21</v>
      </c>
      <c r="E1" s="41"/>
      <c r="F1" s="41"/>
      <c r="G1" t="s">
        <v>22</v>
      </c>
      <c r="H1" t="s">
        <v>24</v>
      </c>
    </row>
    <row r="2" spans="1:8" x14ac:dyDescent="0.25">
      <c r="A2" s="1" t="str">
        <f>IFERROR(IF(AND(B2,C2,D2,E2,F2,G2),Riassunto!A28,""),"")</f>
        <v/>
      </c>
      <c r="B2" s="1" t="str">
        <f>IF(Riassunto!B28=0,"",PROPER(TRIM(Riassunto!B28)))</f>
        <v/>
      </c>
      <c r="C2" s="1" t="str">
        <f>IF(Riassunto!C28=0,"",PROPER(TRIM(Riassunto!C28)))</f>
        <v/>
      </c>
      <c r="D2" s="1" t="str">
        <f>IF(Riassunto!E28=0,"",Riassunto!E28)</f>
        <v/>
      </c>
      <c r="E2" s="1" t="str">
        <f>IF(Riassunto!F28=0,"",Riassunto!F28)</f>
        <v/>
      </c>
      <c r="F2" s="1" t="str">
        <f>IF(Riassunto!G28=0,"",Riassunto!G28)</f>
        <v/>
      </c>
      <c r="G2" s="1" t="str">
        <f>IF(Riassunto!I28=0,"",PROPER(TRIM(Riassunto!I28)))</f>
        <v/>
      </c>
      <c r="H2" t="str">
        <f>IFERROR(IF(AND(B2,C2,D2,E2,F2,G2),"nuovo",""),"")</f>
        <v/>
      </c>
    </row>
    <row r="3" spans="1:8" x14ac:dyDescent="0.25">
      <c r="A3" s="1" t="str">
        <f>IFERROR(IF(AND(B3,C3,D3,E3,F3,G3),Riassunto!A29,""),"")</f>
        <v/>
      </c>
      <c r="B3" s="1" t="str">
        <f>IF(Riassunto!B29=0,"",PROPER(TRIM(Riassunto!B29)))</f>
        <v/>
      </c>
      <c r="C3" s="1" t="str">
        <f>IF(Riassunto!C29=0,"",PROPER(TRIM(Riassunto!C29)))</f>
        <v/>
      </c>
      <c r="D3" s="1" t="str">
        <f>IF(Riassunto!E29=0,"",Riassunto!E29)</f>
        <v/>
      </c>
      <c r="E3" s="1" t="str">
        <f>IF(Riassunto!F29=0,"",Riassunto!F29)</f>
        <v/>
      </c>
      <c r="F3" s="1" t="str">
        <f>IF(Riassunto!G29=0,"",Riassunto!G29)</f>
        <v/>
      </c>
      <c r="G3" s="1" t="str">
        <f>IF(Riassunto!I29=0,"",PROPER(TRIM(Riassunto!I29)))</f>
        <v/>
      </c>
      <c r="H3" t="str">
        <f t="shared" ref="H3:H61" si="0">IFERROR(IF(AND(B3,C3,D3,E3,F3,G3),"nuovo",""),"")</f>
        <v/>
      </c>
    </row>
    <row r="4" spans="1:8" x14ac:dyDescent="0.25">
      <c r="A4" s="1" t="str">
        <f>IFERROR(IF(AND(B4,C4,D4,E4,F4,G4),Riassunto!A30,""),"")</f>
        <v/>
      </c>
      <c r="B4" s="1" t="str">
        <f>IF(Riassunto!B30=0,"",PROPER(TRIM(Riassunto!B30)))</f>
        <v/>
      </c>
      <c r="C4" s="1" t="str">
        <f>IF(Riassunto!C30=0,"",PROPER(TRIM(Riassunto!C30)))</f>
        <v/>
      </c>
      <c r="D4" s="1" t="str">
        <f>IF(Riassunto!E30=0,"",Riassunto!E30)</f>
        <v/>
      </c>
      <c r="E4" s="1" t="str">
        <f>IF(Riassunto!F30=0,"",Riassunto!F30)</f>
        <v/>
      </c>
      <c r="F4" s="1" t="str">
        <f>IF(Riassunto!G30=0,"",Riassunto!G30)</f>
        <v/>
      </c>
      <c r="G4" s="1" t="str">
        <f>IF(Riassunto!I30=0,"",PROPER(TRIM(Riassunto!I30)))</f>
        <v/>
      </c>
      <c r="H4" t="str">
        <f t="shared" si="0"/>
        <v/>
      </c>
    </row>
    <row r="5" spans="1:8" x14ac:dyDescent="0.25">
      <c r="A5" s="1" t="str">
        <f>IFERROR(IF(AND(B5,C5,D5,E5,F5,G5),Riassunto!A31,""),"")</f>
        <v/>
      </c>
      <c r="B5" s="1" t="str">
        <f>IF(Riassunto!B31=0,"",PROPER(TRIM(Riassunto!B31)))</f>
        <v/>
      </c>
      <c r="C5" s="1" t="str">
        <f>IF(Riassunto!C31=0,"",PROPER(TRIM(Riassunto!C31)))</f>
        <v/>
      </c>
      <c r="D5" s="1" t="str">
        <f>IF(Riassunto!E31=0,"",Riassunto!E31)</f>
        <v/>
      </c>
      <c r="E5" s="1" t="str">
        <f>IF(Riassunto!F31=0,"",Riassunto!F31)</f>
        <v/>
      </c>
      <c r="F5" s="1" t="str">
        <f>IF(Riassunto!G31=0,"",Riassunto!G31)</f>
        <v/>
      </c>
      <c r="G5" s="1" t="str">
        <f>IF(Riassunto!I31=0,"",PROPER(TRIM(Riassunto!I31)))</f>
        <v/>
      </c>
      <c r="H5" t="str">
        <f t="shared" si="0"/>
        <v/>
      </c>
    </row>
    <row r="6" spans="1:8" x14ac:dyDescent="0.25">
      <c r="A6" s="1" t="str">
        <f>IFERROR(IF(AND(B6,C6,D6,E6,F6,G6),Riassunto!A32,""),"")</f>
        <v/>
      </c>
      <c r="B6" s="1" t="str">
        <f>IF(Riassunto!B32=0,"",PROPER(TRIM(Riassunto!B32)))</f>
        <v/>
      </c>
      <c r="C6" s="1" t="str">
        <f>IF(Riassunto!C32=0,"",PROPER(TRIM(Riassunto!C32)))</f>
        <v/>
      </c>
      <c r="D6" s="1" t="str">
        <f>IF(Riassunto!E32=0,"",Riassunto!E32)</f>
        <v/>
      </c>
      <c r="E6" s="1" t="str">
        <f>IF(Riassunto!F32=0,"",Riassunto!F32)</f>
        <v/>
      </c>
      <c r="F6" s="1" t="str">
        <f>IF(Riassunto!G32=0,"",Riassunto!G32)</f>
        <v/>
      </c>
      <c r="G6" s="1" t="str">
        <f>IF(Riassunto!I32=0,"",PROPER(TRIM(Riassunto!I32)))</f>
        <v/>
      </c>
      <c r="H6" t="str">
        <f t="shared" si="0"/>
        <v/>
      </c>
    </row>
    <row r="7" spans="1:8" x14ac:dyDescent="0.25">
      <c r="A7" s="1" t="str">
        <f>IFERROR(IF(AND(B7,C7,D7,E7,F7,G7),Riassunto!A33,""),"")</f>
        <v/>
      </c>
      <c r="B7" s="1" t="str">
        <f>IF(Riassunto!B33=0,"",PROPER(TRIM(Riassunto!B33)))</f>
        <v/>
      </c>
      <c r="C7" s="1" t="str">
        <f>IF(Riassunto!C33=0,"",PROPER(TRIM(Riassunto!C33)))</f>
        <v/>
      </c>
      <c r="D7" s="1" t="str">
        <f>IF(Riassunto!E33=0,"",Riassunto!E33)</f>
        <v/>
      </c>
      <c r="E7" s="1" t="str">
        <f>IF(Riassunto!F33=0,"",Riassunto!F33)</f>
        <v/>
      </c>
      <c r="F7" s="1" t="str">
        <f>IF(Riassunto!G33=0,"",Riassunto!G33)</f>
        <v/>
      </c>
      <c r="G7" s="1" t="str">
        <f>IF(Riassunto!I33=0,"",PROPER(TRIM(Riassunto!I33)))</f>
        <v/>
      </c>
      <c r="H7" t="str">
        <f t="shared" si="0"/>
        <v/>
      </c>
    </row>
    <row r="8" spans="1:8" x14ac:dyDescent="0.25">
      <c r="A8" s="1" t="str">
        <f>IFERROR(IF(AND(B8,C8,D8,E8,F8,G8),Riassunto!A34,""),"")</f>
        <v/>
      </c>
      <c r="B8" s="1" t="str">
        <f>IF(Riassunto!B34=0,"",PROPER(TRIM(Riassunto!B34)))</f>
        <v/>
      </c>
      <c r="C8" s="1" t="str">
        <f>IF(Riassunto!C34=0,"",PROPER(TRIM(Riassunto!C34)))</f>
        <v/>
      </c>
      <c r="D8" s="1" t="str">
        <f>IF(Riassunto!E34=0,"",Riassunto!E34)</f>
        <v/>
      </c>
      <c r="E8" s="1" t="str">
        <f>IF(Riassunto!F34=0,"",Riassunto!F34)</f>
        <v/>
      </c>
      <c r="F8" s="1" t="str">
        <f>IF(Riassunto!G34=0,"",Riassunto!G34)</f>
        <v/>
      </c>
      <c r="G8" s="1" t="str">
        <f>IF(Riassunto!I34=0,"",PROPER(TRIM(Riassunto!I34)))</f>
        <v/>
      </c>
      <c r="H8" t="str">
        <f t="shared" si="0"/>
        <v/>
      </c>
    </row>
    <row r="9" spans="1:8" x14ac:dyDescent="0.25">
      <c r="A9" s="1" t="str">
        <f>IFERROR(IF(AND(B9,C9,D9,E9,F9,G9),Riassunto!A35,""),"")</f>
        <v/>
      </c>
      <c r="B9" s="1" t="str">
        <f>IF(Riassunto!B35=0,"",PROPER(TRIM(Riassunto!B35)))</f>
        <v/>
      </c>
      <c r="C9" s="1" t="str">
        <f>IF(Riassunto!C35=0,"",PROPER(TRIM(Riassunto!C35)))</f>
        <v/>
      </c>
      <c r="D9" s="1" t="str">
        <f>IF(Riassunto!E35=0,"",Riassunto!E35)</f>
        <v/>
      </c>
      <c r="E9" s="1" t="str">
        <f>IF(Riassunto!F35=0,"",Riassunto!F35)</f>
        <v/>
      </c>
      <c r="F9" s="1" t="str">
        <f>IF(Riassunto!G35=0,"",Riassunto!G35)</f>
        <v/>
      </c>
      <c r="G9" s="1" t="str">
        <f>IF(Riassunto!I35=0,"",PROPER(TRIM(Riassunto!I35)))</f>
        <v/>
      </c>
      <c r="H9" t="str">
        <f t="shared" si="0"/>
        <v/>
      </c>
    </row>
    <row r="10" spans="1:8" x14ac:dyDescent="0.25">
      <c r="A10" s="1" t="str">
        <f>IFERROR(IF(AND(B10,C10,D10,E10,F10,G10),Riassunto!A36,""),"")</f>
        <v/>
      </c>
      <c r="B10" s="1" t="str">
        <f>IF(Riassunto!B36=0,"",PROPER(TRIM(Riassunto!B36)))</f>
        <v/>
      </c>
      <c r="C10" s="1" t="str">
        <f>IF(Riassunto!C36=0,"",PROPER(TRIM(Riassunto!C36)))</f>
        <v/>
      </c>
      <c r="D10" s="1" t="str">
        <f>IF(Riassunto!E36=0,"",Riassunto!E36)</f>
        <v/>
      </c>
      <c r="E10" s="1" t="str">
        <f>IF(Riassunto!F36=0,"",Riassunto!F36)</f>
        <v/>
      </c>
      <c r="F10" s="1" t="str">
        <f>IF(Riassunto!G36=0,"",Riassunto!G36)</f>
        <v/>
      </c>
      <c r="G10" s="1" t="str">
        <f>IF(Riassunto!I36=0,"",PROPER(TRIM(Riassunto!I36)))</f>
        <v/>
      </c>
      <c r="H10" t="str">
        <f t="shared" si="0"/>
        <v/>
      </c>
    </row>
    <row r="11" spans="1:8" x14ac:dyDescent="0.25">
      <c r="A11" s="1" t="str">
        <f>IFERROR(IF(AND(B11,C11,D11,E11,F11,G11),Riassunto!A37,""),"")</f>
        <v/>
      </c>
      <c r="B11" s="1" t="str">
        <f>IF(Riassunto!B37=0,"",PROPER(TRIM(Riassunto!B37)))</f>
        <v/>
      </c>
      <c r="C11" s="1" t="str">
        <f>IF(Riassunto!C37=0,"",PROPER(TRIM(Riassunto!C37)))</f>
        <v/>
      </c>
      <c r="D11" s="1" t="str">
        <f>IF(Riassunto!E37=0,"",Riassunto!E37)</f>
        <v/>
      </c>
      <c r="E11" s="1" t="str">
        <f>IF(Riassunto!F37=0,"",Riassunto!F37)</f>
        <v/>
      </c>
      <c r="F11" s="1" t="str">
        <f>IF(Riassunto!G37=0,"",Riassunto!G37)</f>
        <v/>
      </c>
      <c r="G11" s="1" t="str">
        <f>IF(Riassunto!I37=0,"",PROPER(TRIM(Riassunto!I37)))</f>
        <v/>
      </c>
      <c r="H11" t="str">
        <f t="shared" si="0"/>
        <v/>
      </c>
    </row>
    <row r="12" spans="1:8" x14ac:dyDescent="0.25">
      <c r="A12" s="1" t="str">
        <f>IFERROR(IF(AND(B12,C12,D12,E12,F12,G12),Riassunto!A38,""),"")</f>
        <v/>
      </c>
      <c r="B12" s="1" t="str">
        <f>IF(Riassunto!B38=0,"",PROPER(TRIM(Riassunto!B38)))</f>
        <v/>
      </c>
      <c r="C12" s="1" t="str">
        <f>IF(Riassunto!C38=0,"",PROPER(TRIM(Riassunto!C38)))</f>
        <v/>
      </c>
      <c r="D12" s="1" t="str">
        <f>IF(Riassunto!E38=0,"",Riassunto!E38)</f>
        <v/>
      </c>
      <c r="E12" s="1" t="str">
        <f>IF(Riassunto!F38=0,"",Riassunto!F38)</f>
        <v/>
      </c>
      <c r="F12" s="1" t="str">
        <f>IF(Riassunto!G38=0,"",Riassunto!G38)</f>
        <v/>
      </c>
      <c r="G12" s="1" t="str">
        <f>IF(Riassunto!I38=0,"",PROPER(TRIM(Riassunto!I38)))</f>
        <v/>
      </c>
      <c r="H12" t="str">
        <f t="shared" si="0"/>
        <v/>
      </c>
    </row>
    <row r="13" spans="1:8" x14ac:dyDescent="0.25">
      <c r="A13" s="1" t="str">
        <f>IFERROR(IF(AND(B13,C13,D13,E13,F13,G13),Riassunto!A39,""),"")</f>
        <v/>
      </c>
      <c r="B13" s="1" t="str">
        <f>IF(Riassunto!B39=0,"",PROPER(TRIM(Riassunto!B39)))</f>
        <v/>
      </c>
      <c r="C13" s="1" t="str">
        <f>IF(Riassunto!C39=0,"",PROPER(TRIM(Riassunto!C39)))</f>
        <v/>
      </c>
      <c r="D13" s="1" t="str">
        <f>IF(Riassunto!E39=0,"",Riassunto!E39)</f>
        <v/>
      </c>
      <c r="E13" s="1" t="str">
        <f>IF(Riassunto!F39=0,"",Riassunto!F39)</f>
        <v/>
      </c>
      <c r="F13" s="1" t="str">
        <f>IF(Riassunto!G39=0,"",Riassunto!G39)</f>
        <v/>
      </c>
      <c r="G13" s="1" t="str">
        <f>IF(Riassunto!I39=0,"",PROPER(TRIM(Riassunto!I39)))</f>
        <v/>
      </c>
      <c r="H13" t="str">
        <f t="shared" si="0"/>
        <v/>
      </c>
    </row>
    <row r="14" spans="1:8" x14ac:dyDescent="0.25">
      <c r="A14" s="1" t="str">
        <f>IFERROR(IF(AND(B14,C14,D14,E14,F14,G14),Riassunto!A40,""),"")</f>
        <v/>
      </c>
      <c r="B14" s="1" t="str">
        <f>IF(Riassunto!B40=0,"",PROPER(TRIM(Riassunto!B40)))</f>
        <v/>
      </c>
      <c r="C14" s="1" t="str">
        <f>IF(Riassunto!C40=0,"",PROPER(TRIM(Riassunto!C40)))</f>
        <v/>
      </c>
      <c r="D14" s="1" t="str">
        <f>IF(Riassunto!E40=0,"",Riassunto!E40)</f>
        <v/>
      </c>
      <c r="E14" s="1" t="str">
        <f>IF(Riassunto!F40=0,"",Riassunto!F40)</f>
        <v/>
      </c>
      <c r="F14" s="1" t="str">
        <f>IF(Riassunto!G40=0,"",Riassunto!G40)</f>
        <v/>
      </c>
      <c r="G14" s="1" t="str">
        <f>IF(Riassunto!I40=0,"",PROPER(TRIM(Riassunto!I40)))</f>
        <v/>
      </c>
      <c r="H14" t="str">
        <f t="shared" si="0"/>
        <v/>
      </c>
    </row>
    <row r="15" spans="1:8" x14ac:dyDescent="0.25">
      <c r="A15" s="1" t="str">
        <f>IFERROR(IF(AND(B15,C15,D15,E15,F15,G15),Riassunto!A41,""),"")</f>
        <v/>
      </c>
      <c r="B15" s="1" t="str">
        <f>IF(Riassunto!B41=0,"",PROPER(TRIM(Riassunto!B41)))</f>
        <v/>
      </c>
      <c r="C15" s="1" t="str">
        <f>IF(Riassunto!C41=0,"",PROPER(TRIM(Riassunto!C41)))</f>
        <v/>
      </c>
      <c r="D15" s="1" t="str">
        <f>IF(Riassunto!E41=0,"",Riassunto!E41)</f>
        <v/>
      </c>
      <c r="E15" s="1" t="str">
        <f>IF(Riassunto!F41=0,"",Riassunto!F41)</f>
        <v/>
      </c>
      <c r="F15" s="1" t="str">
        <f>IF(Riassunto!G41=0,"",Riassunto!G41)</f>
        <v/>
      </c>
      <c r="G15" s="1" t="str">
        <f>IF(Riassunto!I41=0,"",PROPER(TRIM(Riassunto!I41)))</f>
        <v/>
      </c>
      <c r="H15" t="str">
        <f t="shared" si="0"/>
        <v/>
      </c>
    </row>
    <row r="16" spans="1:8" x14ac:dyDescent="0.25">
      <c r="A16" s="1" t="str">
        <f>IFERROR(IF(AND(B16,C16,D16,E16,F16,G16),Riassunto!A42,""),"")</f>
        <v/>
      </c>
      <c r="B16" s="1" t="str">
        <f>IF(Riassunto!B42=0,"",PROPER(TRIM(Riassunto!B42)))</f>
        <v/>
      </c>
      <c r="C16" s="1" t="str">
        <f>IF(Riassunto!C42=0,"",PROPER(TRIM(Riassunto!C42)))</f>
        <v/>
      </c>
      <c r="D16" s="1" t="str">
        <f>IF(Riassunto!E42=0,"",Riassunto!E42)</f>
        <v/>
      </c>
      <c r="E16" s="1" t="str">
        <f>IF(Riassunto!F42=0,"",Riassunto!F42)</f>
        <v/>
      </c>
      <c r="F16" s="1" t="str">
        <f>IF(Riassunto!G42=0,"",Riassunto!G42)</f>
        <v/>
      </c>
      <c r="G16" s="1" t="str">
        <f>IF(Riassunto!I42=0,"",PROPER(TRIM(Riassunto!I42)))</f>
        <v/>
      </c>
      <c r="H16" t="str">
        <f t="shared" si="0"/>
        <v/>
      </c>
    </row>
    <row r="17" spans="1:8" x14ac:dyDescent="0.25">
      <c r="A17" s="1" t="str">
        <f>IFERROR(IF(AND(B17,C17,D17,E17,F17,G17),Riassunto!A43,""),"")</f>
        <v/>
      </c>
      <c r="B17" s="1" t="str">
        <f>IF(Riassunto!B43=0,"",PROPER(TRIM(Riassunto!B43)))</f>
        <v/>
      </c>
      <c r="C17" s="1" t="str">
        <f>IF(Riassunto!C43=0,"",PROPER(TRIM(Riassunto!C43)))</f>
        <v/>
      </c>
      <c r="D17" s="1" t="str">
        <f>IF(Riassunto!E43=0,"",Riassunto!E43)</f>
        <v/>
      </c>
      <c r="E17" s="1" t="str">
        <f>IF(Riassunto!F43=0,"",Riassunto!F43)</f>
        <v/>
      </c>
      <c r="F17" s="1" t="str">
        <f>IF(Riassunto!G43=0,"",Riassunto!G43)</f>
        <v/>
      </c>
      <c r="G17" s="1" t="str">
        <f>IF(Riassunto!I43=0,"",PROPER(TRIM(Riassunto!I43)))</f>
        <v/>
      </c>
      <c r="H17" t="str">
        <f t="shared" si="0"/>
        <v/>
      </c>
    </row>
    <row r="18" spans="1:8" x14ac:dyDescent="0.25">
      <c r="A18" s="1" t="str">
        <f>IFERROR(IF(AND(B18,C18,D18,E18,F18,G18),Riassunto!A44,""),"")</f>
        <v/>
      </c>
      <c r="B18" s="1" t="str">
        <f>IF(Riassunto!B44=0,"",PROPER(TRIM(Riassunto!B44)))</f>
        <v/>
      </c>
      <c r="C18" s="1" t="str">
        <f>IF(Riassunto!C44=0,"",PROPER(TRIM(Riassunto!C44)))</f>
        <v/>
      </c>
      <c r="D18" s="1" t="str">
        <f>IF(Riassunto!E44=0,"",Riassunto!E44)</f>
        <v/>
      </c>
      <c r="E18" s="1" t="str">
        <f>IF(Riassunto!F44=0,"",Riassunto!F44)</f>
        <v/>
      </c>
      <c r="F18" s="1" t="str">
        <f>IF(Riassunto!G44=0,"",Riassunto!G44)</f>
        <v/>
      </c>
      <c r="G18" s="1" t="str">
        <f>IF(Riassunto!I44=0,"",PROPER(TRIM(Riassunto!I44)))</f>
        <v/>
      </c>
      <c r="H18" t="str">
        <f t="shared" si="0"/>
        <v/>
      </c>
    </row>
    <row r="19" spans="1:8" x14ac:dyDescent="0.25">
      <c r="A19" s="1" t="str">
        <f>IFERROR(IF(AND(B19,C19,D19,E19,F19,G19),Riassunto!A45,""),"")</f>
        <v/>
      </c>
      <c r="B19" s="1" t="str">
        <f>IF(Riassunto!B45=0,"",PROPER(TRIM(Riassunto!B45)))</f>
        <v/>
      </c>
      <c r="C19" s="1" t="str">
        <f>IF(Riassunto!C45=0,"",PROPER(TRIM(Riassunto!C45)))</f>
        <v/>
      </c>
      <c r="D19" s="1" t="str">
        <f>IF(Riassunto!E45=0,"",Riassunto!E45)</f>
        <v/>
      </c>
      <c r="E19" s="1" t="str">
        <f>IF(Riassunto!F45=0,"",Riassunto!F45)</f>
        <v/>
      </c>
      <c r="F19" s="1" t="str">
        <f>IF(Riassunto!G45=0,"",Riassunto!G45)</f>
        <v/>
      </c>
      <c r="G19" s="1" t="str">
        <f>IF(Riassunto!I45=0,"",PROPER(TRIM(Riassunto!I45)))</f>
        <v/>
      </c>
      <c r="H19" t="str">
        <f t="shared" si="0"/>
        <v/>
      </c>
    </row>
    <row r="20" spans="1:8" x14ac:dyDescent="0.25">
      <c r="A20" s="1" t="str">
        <f>IFERROR(IF(AND(B20,C20,D20,E20,F20,G20),Riassunto!A46,""),"")</f>
        <v/>
      </c>
      <c r="B20" s="1" t="str">
        <f>IF(Riassunto!B46=0,"",PROPER(TRIM(Riassunto!B46)))</f>
        <v/>
      </c>
      <c r="C20" s="1" t="str">
        <f>IF(Riassunto!C46=0,"",PROPER(TRIM(Riassunto!C46)))</f>
        <v/>
      </c>
      <c r="D20" s="1" t="str">
        <f>IF(Riassunto!E46=0,"",Riassunto!E46)</f>
        <v/>
      </c>
      <c r="E20" s="1" t="str">
        <f>IF(Riassunto!F46=0,"",Riassunto!F46)</f>
        <v/>
      </c>
      <c r="F20" s="1" t="str">
        <f>IF(Riassunto!G46=0,"",Riassunto!G46)</f>
        <v/>
      </c>
      <c r="G20" s="1" t="str">
        <f>IF(Riassunto!I46=0,"",PROPER(TRIM(Riassunto!I46)))</f>
        <v/>
      </c>
      <c r="H20" t="str">
        <f t="shared" si="0"/>
        <v/>
      </c>
    </row>
    <row r="21" spans="1:8" x14ac:dyDescent="0.25">
      <c r="A21" s="1" t="str">
        <f>IFERROR(IF(AND(B21,C21,D21,E21,F21,G21),Riassunto!A47,""),"")</f>
        <v/>
      </c>
      <c r="B21" s="1" t="str">
        <f>IF(Riassunto!B47=0,"",PROPER(TRIM(Riassunto!B47)))</f>
        <v/>
      </c>
      <c r="C21" s="1" t="str">
        <f>IF(Riassunto!C47=0,"",PROPER(TRIM(Riassunto!C47)))</f>
        <v/>
      </c>
      <c r="D21" s="1" t="str">
        <f>IF(Riassunto!E47=0,"",Riassunto!E47)</f>
        <v/>
      </c>
      <c r="E21" s="1" t="str">
        <f>IF(Riassunto!F47=0,"",Riassunto!F47)</f>
        <v/>
      </c>
      <c r="F21" s="1" t="str">
        <f>IF(Riassunto!G47=0,"",Riassunto!G47)</f>
        <v/>
      </c>
      <c r="G21" s="1" t="str">
        <f>IF(Riassunto!I47=0,"",PROPER(TRIM(Riassunto!I47)))</f>
        <v/>
      </c>
      <c r="H21" t="str">
        <f t="shared" si="0"/>
        <v/>
      </c>
    </row>
    <row r="22" spans="1:8" x14ac:dyDescent="0.25">
      <c r="A22" s="1" t="str">
        <f>IFERROR(IF(AND(B22,C22,D22,E22,F22,G22),Riassunto!A48,""),"")</f>
        <v/>
      </c>
      <c r="B22" s="1" t="str">
        <f>IF(Riassunto!B48=0,"",PROPER(TRIM(Riassunto!B48)))</f>
        <v/>
      </c>
      <c r="C22" s="1" t="str">
        <f>IF(Riassunto!C48=0,"",PROPER(TRIM(Riassunto!C48)))</f>
        <v/>
      </c>
      <c r="D22" s="1" t="str">
        <f>IF(Riassunto!E48=0,"",Riassunto!E48)</f>
        <v/>
      </c>
      <c r="E22" s="1" t="str">
        <f>IF(Riassunto!F48=0,"",Riassunto!F48)</f>
        <v/>
      </c>
      <c r="F22" s="1" t="str">
        <f>IF(Riassunto!G48=0,"",Riassunto!G48)</f>
        <v/>
      </c>
      <c r="G22" s="1" t="str">
        <f>IF(Riassunto!I48=0,"",PROPER(TRIM(Riassunto!I48)))</f>
        <v/>
      </c>
      <c r="H22" t="str">
        <f t="shared" si="0"/>
        <v/>
      </c>
    </row>
    <row r="23" spans="1:8" x14ac:dyDescent="0.25">
      <c r="A23" s="1" t="str">
        <f>IFERROR(IF(AND(B23,C23,D23,E23,F23,G23),Riassunto!A49,""),"")</f>
        <v/>
      </c>
      <c r="B23" s="1" t="str">
        <f>IF(Riassunto!B49=0,"",PROPER(TRIM(Riassunto!B49)))</f>
        <v/>
      </c>
      <c r="C23" s="1" t="str">
        <f>IF(Riassunto!C49=0,"",PROPER(TRIM(Riassunto!C49)))</f>
        <v/>
      </c>
      <c r="D23" s="1" t="str">
        <f>IF(Riassunto!E49=0,"",Riassunto!E49)</f>
        <v/>
      </c>
      <c r="E23" s="1" t="str">
        <f>IF(Riassunto!F49=0,"",Riassunto!F49)</f>
        <v/>
      </c>
      <c r="F23" s="1" t="str">
        <f>IF(Riassunto!G49=0,"",Riassunto!G49)</f>
        <v/>
      </c>
      <c r="G23" s="1" t="str">
        <f>IF(Riassunto!I49=0,"",PROPER(TRIM(Riassunto!I49)))</f>
        <v/>
      </c>
      <c r="H23" t="str">
        <f t="shared" si="0"/>
        <v/>
      </c>
    </row>
    <row r="24" spans="1:8" x14ac:dyDescent="0.25">
      <c r="A24" s="1" t="str">
        <f>IFERROR(IF(AND(B24,C24,D24,E24,F24,G24),Riassunto!A50,""),"")</f>
        <v/>
      </c>
      <c r="B24" s="1" t="str">
        <f>IF(Riassunto!B50=0,"",PROPER(TRIM(Riassunto!B50)))</f>
        <v/>
      </c>
      <c r="C24" s="1" t="str">
        <f>IF(Riassunto!C50=0,"",PROPER(TRIM(Riassunto!C50)))</f>
        <v/>
      </c>
      <c r="D24" s="1" t="str">
        <f>IF(Riassunto!E50=0,"",Riassunto!E50)</f>
        <v/>
      </c>
      <c r="E24" s="1" t="str">
        <f>IF(Riassunto!F50=0,"",Riassunto!F50)</f>
        <v/>
      </c>
      <c r="F24" s="1" t="str">
        <f>IF(Riassunto!G50=0,"",Riassunto!G50)</f>
        <v/>
      </c>
      <c r="G24" s="1" t="str">
        <f>IF(Riassunto!I50=0,"",PROPER(TRIM(Riassunto!I50)))</f>
        <v/>
      </c>
      <c r="H24" t="str">
        <f t="shared" si="0"/>
        <v/>
      </c>
    </row>
    <row r="25" spans="1:8" x14ac:dyDescent="0.25">
      <c r="A25" s="1" t="str">
        <f>IFERROR(IF(AND(B25,C25,D25,E25,F25,G25),Riassunto!A51,""),"")</f>
        <v/>
      </c>
      <c r="B25" s="1" t="str">
        <f>IF(Riassunto!B51=0,"",PROPER(TRIM(Riassunto!B51)))</f>
        <v/>
      </c>
      <c r="C25" s="1" t="str">
        <f>IF(Riassunto!C51=0,"",PROPER(TRIM(Riassunto!C51)))</f>
        <v/>
      </c>
      <c r="D25" s="1" t="str">
        <f>IF(Riassunto!E51=0,"",Riassunto!E51)</f>
        <v/>
      </c>
      <c r="E25" s="1" t="str">
        <f>IF(Riassunto!F51=0,"",Riassunto!F51)</f>
        <v/>
      </c>
      <c r="F25" s="1" t="str">
        <f>IF(Riassunto!G51=0,"",Riassunto!G51)</f>
        <v/>
      </c>
      <c r="G25" s="1" t="str">
        <f>IF(Riassunto!I51=0,"",PROPER(TRIM(Riassunto!I51)))</f>
        <v/>
      </c>
      <c r="H25" t="str">
        <f t="shared" si="0"/>
        <v/>
      </c>
    </row>
    <row r="26" spans="1:8" x14ac:dyDescent="0.25">
      <c r="A26" s="1" t="str">
        <f>IFERROR(IF(AND(B26,C26,D26,E26,F26,G26),Riassunto!A52,""),"")</f>
        <v/>
      </c>
      <c r="B26" s="1" t="str">
        <f>IF(Riassunto!B52=0,"",PROPER(TRIM(Riassunto!B52)))</f>
        <v/>
      </c>
      <c r="C26" s="1" t="str">
        <f>IF(Riassunto!C52=0,"",PROPER(TRIM(Riassunto!C52)))</f>
        <v/>
      </c>
      <c r="D26" s="1" t="str">
        <f>IF(Riassunto!E52=0,"",Riassunto!E52)</f>
        <v/>
      </c>
      <c r="E26" s="1" t="str">
        <f>IF(Riassunto!F52=0,"",Riassunto!F52)</f>
        <v/>
      </c>
      <c r="F26" s="1" t="str">
        <f>IF(Riassunto!G52=0,"",Riassunto!G52)</f>
        <v/>
      </c>
      <c r="G26" s="1" t="str">
        <f>IF(Riassunto!I52=0,"",PROPER(TRIM(Riassunto!I52)))</f>
        <v/>
      </c>
      <c r="H26" t="str">
        <f t="shared" si="0"/>
        <v/>
      </c>
    </row>
    <row r="27" spans="1:8" x14ac:dyDescent="0.25">
      <c r="A27" s="1" t="str">
        <f>IFERROR(IF(AND(B27,C27,D27,E27,F27,G27),Riassunto!A53,""),"")</f>
        <v/>
      </c>
      <c r="B27" s="1" t="str">
        <f>IF(Riassunto!B53=0,"",PROPER(TRIM(Riassunto!B53)))</f>
        <v/>
      </c>
      <c r="C27" s="1" t="str">
        <f>IF(Riassunto!C53=0,"",PROPER(TRIM(Riassunto!C53)))</f>
        <v/>
      </c>
      <c r="D27" s="1" t="str">
        <f>IF(Riassunto!E53=0,"",Riassunto!E53)</f>
        <v/>
      </c>
      <c r="E27" s="1" t="str">
        <f>IF(Riassunto!F53=0,"",Riassunto!F53)</f>
        <v/>
      </c>
      <c r="F27" s="1" t="str">
        <f>IF(Riassunto!G53=0,"",Riassunto!G53)</f>
        <v/>
      </c>
      <c r="G27" s="1" t="str">
        <f>IF(Riassunto!I53=0,"",PROPER(TRIM(Riassunto!I53)))</f>
        <v/>
      </c>
      <c r="H27" t="str">
        <f t="shared" si="0"/>
        <v/>
      </c>
    </row>
    <row r="28" spans="1:8" x14ac:dyDescent="0.25">
      <c r="A28" s="1" t="str">
        <f>IFERROR(IF(AND(B28,C28,D28,E28,F28,G28),Riassunto!A54,""),"")</f>
        <v/>
      </c>
      <c r="B28" s="1" t="str">
        <f>IF(Riassunto!B54=0,"",PROPER(TRIM(Riassunto!B54)))</f>
        <v/>
      </c>
      <c r="C28" s="1" t="str">
        <f>IF(Riassunto!C54=0,"",PROPER(TRIM(Riassunto!C54)))</f>
        <v/>
      </c>
      <c r="D28" s="1" t="str">
        <f>IF(Riassunto!E54=0,"",Riassunto!E54)</f>
        <v/>
      </c>
      <c r="E28" s="1" t="str">
        <f>IF(Riassunto!F54=0,"",Riassunto!F54)</f>
        <v/>
      </c>
      <c r="F28" s="1" t="str">
        <f>IF(Riassunto!G54=0,"",Riassunto!G54)</f>
        <v/>
      </c>
      <c r="G28" s="1" t="str">
        <f>IF(Riassunto!I54=0,"",PROPER(TRIM(Riassunto!I54)))</f>
        <v/>
      </c>
      <c r="H28" t="str">
        <f t="shared" si="0"/>
        <v/>
      </c>
    </row>
    <row r="29" spans="1:8" x14ac:dyDescent="0.25">
      <c r="A29" s="1" t="str">
        <f>IFERROR(IF(AND(B29,C29,D29,E29,F29,G29),Riassunto!A55,""),"")</f>
        <v/>
      </c>
      <c r="B29" s="1" t="str">
        <f>IF(Riassunto!B55=0,"",PROPER(TRIM(Riassunto!B55)))</f>
        <v/>
      </c>
      <c r="C29" s="1" t="str">
        <f>IF(Riassunto!C55=0,"",PROPER(TRIM(Riassunto!C55)))</f>
        <v/>
      </c>
      <c r="D29" s="1" t="str">
        <f>IF(Riassunto!E55=0,"",Riassunto!E55)</f>
        <v/>
      </c>
      <c r="E29" s="1" t="str">
        <f>IF(Riassunto!F55=0,"",Riassunto!F55)</f>
        <v/>
      </c>
      <c r="F29" s="1" t="str">
        <f>IF(Riassunto!G55=0,"",Riassunto!G55)</f>
        <v/>
      </c>
      <c r="G29" s="1" t="str">
        <f>IF(Riassunto!I55=0,"",PROPER(TRIM(Riassunto!I55)))</f>
        <v/>
      </c>
      <c r="H29" t="str">
        <f t="shared" si="0"/>
        <v/>
      </c>
    </row>
    <row r="30" spans="1:8" x14ac:dyDescent="0.25">
      <c r="A30" s="1" t="str">
        <f>IFERROR(IF(AND(B30,C30,D30,E30,F30,G30),Riassunto!A56,""),"")</f>
        <v/>
      </c>
      <c r="B30" s="1" t="str">
        <f>IF(Riassunto!B56=0,"",PROPER(TRIM(Riassunto!B56)))</f>
        <v/>
      </c>
      <c r="C30" s="1" t="str">
        <f>IF(Riassunto!C56=0,"",PROPER(TRIM(Riassunto!C56)))</f>
        <v/>
      </c>
      <c r="D30" s="1" t="str">
        <f>IF(Riassunto!E56=0,"",Riassunto!E56)</f>
        <v/>
      </c>
      <c r="E30" s="1" t="str">
        <f>IF(Riassunto!F56=0,"",Riassunto!F56)</f>
        <v/>
      </c>
      <c r="F30" s="1" t="str">
        <f>IF(Riassunto!G56=0,"",Riassunto!G56)</f>
        <v/>
      </c>
      <c r="G30" s="1" t="str">
        <f>IF(Riassunto!I56=0,"",PROPER(TRIM(Riassunto!I56)))</f>
        <v/>
      </c>
      <c r="H30" t="str">
        <f t="shared" si="0"/>
        <v/>
      </c>
    </row>
    <row r="31" spans="1:8" x14ac:dyDescent="0.25">
      <c r="A31" s="1" t="str">
        <f>IFERROR(IF(AND(B31,C31,D31,E31,F31,G31),Riassunto!A57,""),"")</f>
        <v/>
      </c>
      <c r="B31" s="1" t="str">
        <f>IF(Riassunto!B57=0,"",PROPER(TRIM(Riassunto!B57)))</f>
        <v/>
      </c>
      <c r="C31" s="1" t="str">
        <f>IF(Riassunto!C57=0,"",PROPER(TRIM(Riassunto!C57)))</f>
        <v/>
      </c>
      <c r="D31" s="1" t="str">
        <f>IF(Riassunto!E57=0,"",Riassunto!E57)</f>
        <v/>
      </c>
      <c r="E31" s="1" t="str">
        <f>IF(Riassunto!F57=0,"",Riassunto!F57)</f>
        <v/>
      </c>
      <c r="F31" s="1" t="str">
        <f>IF(Riassunto!G57=0,"",Riassunto!G57)</f>
        <v/>
      </c>
      <c r="G31" s="1" t="str">
        <f>IF(Riassunto!I57=0,"",PROPER(TRIM(Riassunto!I57)))</f>
        <v/>
      </c>
      <c r="H31" t="str">
        <f t="shared" si="0"/>
        <v/>
      </c>
    </row>
    <row r="32" spans="1:8" x14ac:dyDescent="0.25">
      <c r="A32" s="1" t="str">
        <f>IFERROR(IF(AND(B32,C32,D32,E32,F32,G32),Riassunto!A58,""),"")</f>
        <v/>
      </c>
      <c r="B32" s="1" t="str">
        <f>IF(Riassunto!B58=0,"",PROPER(TRIM(Riassunto!B58)))</f>
        <v/>
      </c>
      <c r="C32" s="1" t="str">
        <f>IF(Riassunto!C58=0,"",PROPER(TRIM(Riassunto!C58)))</f>
        <v/>
      </c>
      <c r="D32" s="1" t="str">
        <f>IF(Riassunto!E58=0,"",Riassunto!E58)</f>
        <v/>
      </c>
      <c r="E32" s="1" t="str">
        <f>IF(Riassunto!F58=0,"",Riassunto!F58)</f>
        <v/>
      </c>
      <c r="F32" s="1" t="str">
        <f>IF(Riassunto!G58=0,"",Riassunto!G58)</f>
        <v/>
      </c>
      <c r="G32" s="1" t="str">
        <f>IF(Riassunto!I58=0,"",PROPER(TRIM(Riassunto!I58)))</f>
        <v/>
      </c>
      <c r="H32" t="str">
        <f t="shared" si="0"/>
        <v/>
      </c>
    </row>
    <row r="33" spans="1:8" x14ac:dyDescent="0.25">
      <c r="A33" s="1" t="str">
        <f>IFERROR(IF(AND(B33,C33,D33,E33,F33,G33),Riassunto!A59,""),"")</f>
        <v/>
      </c>
      <c r="B33" s="1" t="str">
        <f>IF(Riassunto!B59=0,"",PROPER(TRIM(Riassunto!B59)))</f>
        <v/>
      </c>
      <c r="C33" s="1" t="str">
        <f>IF(Riassunto!C59=0,"",PROPER(TRIM(Riassunto!C59)))</f>
        <v/>
      </c>
      <c r="D33" s="1" t="str">
        <f>IF(Riassunto!E59=0,"",Riassunto!E59)</f>
        <v/>
      </c>
      <c r="E33" s="1" t="str">
        <f>IF(Riassunto!F59=0,"",Riassunto!F59)</f>
        <v/>
      </c>
      <c r="F33" s="1" t="str">
        <f>IF(Riassunto!G59=0,"",Riassunto!G59)</f>
        <v/>
      </c>
      <c r="G33" s="1" t="str">
        <f>IF(Riassunto!I59=0,"",PROPER(TRIM(Riassunto!I59)))</f>
        <v/>
      </c>
      <c r="H33" t="str">
        <f t="shared" si="0"/>
        <v/>
      </c>
    </row>
    <row r="34" spans="1:8" x14ac:dyDescent="0.25">
      <c r="A34" s="1" t="str">
        <f>IFERROR(IF(AND(B34,C34,D34,E34,F34,G34),Riassunto!A60,""),"")</f>
        <v/>
      </c>
      <c r="B34" s="1" t="str">
        <f>IF(Riassunto!B60=0,"",PROPER(TRIM(Riassunto!B60)))</f>
        <v/>
      </c>
      <c r="C34" s="1" t="str">
        <f>IF(Riassunto!C60=0,"",PROPER(TRIM(Riassunto!C60)))</f>
        <v/>
      </c>
      <c r="D34" s="1" t="str">
        <f>IF(Riassunto!E60=0,"",Riassunto!E60)</f>
        <v/>
      </c>
      <c r="E34" s="1" t="str">
        <f>IF(Riassunto!F60=0,"",Riassunto!F60)</f>
        <v/>
      </c>
      <c r="F34" s="1" t="str">
        <f>IF(Riassunto!G60=0,"",Riassunto!G60)</f>
        <v/>
      </c>
      <c r="G34" s="1" t="str">
        <f>IF(Riassunto!I60=0,"",PROPER(TRIM(Riassunto!I60)))</f>
        <v/>
      </c>
      <c r="H34" t="str">
        <f t="shared" si="0"/>
        <v/>
      </c>
    </row>
    <row r="35" spans="1:8" x14ac:dyDescent="0.25">
      <c r="A35" s="1" t="str">
        <f>IFERROR(IF(AND(B35,C35,D35,E35,F35,G35),Riassunto!A61,""),"")</f>
        <v/>
      </c>
      <c r="B35" s="1" t="str">
        <f>IF(Riassunto!B61=0,"",PROPER(TRIM(Riassunto!B61)))</f>
        <v/>
      </c>
      <c r="C35" s="1" t="str">
        <f>IF(Riassunto!C61=0,"",PROPER(TRIM(Riassunto!C61)))</f>
        <v/>
      </c>
      <c r="D35" s="1" t="str">
        <f>IF(Riassunto!E61=0,"",Riassunto!E61)</f>
        <v/>
      </c>
      <c r="E35" s="1" t="str">
        <f>IF(Riassunto!F61=0,"",Riassunto!F61)</f>
        <v/>
      </c>
      <c r="F35" s="1" t="str">
        <f>IF(Riassunto!G61=0,"",Riassunto!G61)</f>
        <v/>
      </c>
      <c r="G35" s="1" t="str">
        <f>IF(Riassunto!I61=0,"",PROPER(TRIM(Riassunto!I61)))</f>
        <v/>
      </c>
      <c r="H35" t="str">
        <f t="shared" si="0"/>
        <v/>
      </c>
    </row>
    <row r="36" spans="1:8" x14ac:dyDescent="0.25">
      <c r="A36" s="1" t="str">
        <f>IFERROR(IF(AND(B36,C36,D36,E36,F36,G36),Riassunto!A62,""),"")</f>
        <v/>
      </c>
      <c r="B36" s="1" t="str">
        <f>IF(Riassunto!B62=0,"",PROPER(TRIM(Riassunto!B62)))</f>
        <v/>
      </c>
      <c r="C36" s="1" t="str">
        <f>IF(Riassunto!C62=0,"",PROPER(TRIM(Riassunto!C62)))</f>
        <v/>
      </c>
      <c r="D36" s="1" t="str">
        <f>IF(Riassunto!E62=0,"",Riassunto!E62)</f>
        <v/>
      </c>
      <c r="E36" s="1" t="str">
        <f>IF(Riassunto!F62=0,"",Riassunto!F62)</f>
        <v/>
      </c>
      <c r="F36" s="1" t="str">
        <f>IF(Riassunto!G62=0,"",Riassunto!G62)</f>
        <v/>
      </c>
      <c r="G36" s="1" t="str">
        <f>IF(Riassunto!I62=0,"",PROPER(TRIM(Riassunto!I62)))</f>
        <v/>
      </c>
      <c r="H36" t="str">
        <f t="shared" si="0"/>
        <v/>
      </c>
    </row>
    <row r="37" spans="1:8" x14ac:dyDescent="0.25">
      <c r="A37" s="1" t="str">
        <f>IFERROR(IF(AND(B37,C37,D37,E37,F37,G37),Riassunto!A63,""),"")</f>
        <v/>
      </c>
      <c r="B37" s="1" t="str">
        <f>IF(Riassunto!B63=0,"",PROPER(TRIM(Riassunto!B63)))</f>
        <v/>
      </c>
      <c r="C37" s="1" t="str">
        <f>IF(Riassunto!C63=0,"",PROPER(TRIM(Riassunto!C63)))</f>
        <v/>
      </c>
      <c r="D37" s="1" t="str">
        <f>IF(Riassunto!E63=0,"",Riassunto!E63)</f>
        <v/>
      </c>
      <c r="E37" s="1" t="str">
        <f>IF(Riassunto!F63=0,"",Riassunto!F63)</f>
        <v/>
      </c>
      <c r="F37" s="1" t="str">
        <f>IF(Riassunto!G63=0,"",Riassunto!G63)</f>
        <v/>
      </c>
      <c r="G37" s="1" t="str">
        <f>IF(Riassunto!I63=0,"",PROPER(TRIM(Riassunto!I63)))</f>
        <v/>
      </c>
      <c r="H37" t="str">
        <f t="shared" si="0"/>
        <v/>
      </c>
    </row>
    <row r="38" spans="1:8" x14ac:dyDescent="0.25">
      <c r="A38" s="1" t="str">
        <f>IFERROR(IF(AND(B38,C38,D38,E38,F38,G38),Riassunto!A64,""),"")</f>
        <v/>
      </c>
      <c r="B38" s="1" t="str">
        <f>IF(Riassunto!B64=0,"",PROPER(TRIM(Riassunto!B64)))</f>
        <v/>
      </c>
      <c r="C38" s="1" t="str">
        <f>IF(Riassunto!C64=0,"",PROPER(TRIM(Riassunto!C64)))</f>
        <v/>
      </c>
      <c r="D38" s="1" t="str">
        <f>IF(Riassunto!E64=0,"",Riassunto!E64)</f>
        <v/>
      </c>
      <c r="E38" s="1" t="str">
        <f>IF(Riassunto!F64=0,"",Riassunto!F64)</f>
        <v/>
      </c>
      <c r="F38" s="1" t="str">
        <f>IF(Riassunto!G64=0,"",Riassunto!G64)</f>
        <v/>
      </c>
      <c r="G38" s="1" t="str">
        <f>IF(Riassunto!I64=0,"",PROPER(TRIM(Riassunto!I64)))</f>
        <v/>
      </c>
      <c r="H38" t="str">
        <f t="shared" si="0"/>
        <v/>
      </c>
    </row>
    <row r="39" spans="1:8" x14ac:dyDescent="0.25">
      <c r="A39" s="1" t="str">
        <f>IFERROR(IF(AND(B39,C39,D39,E39,F39,G39),Riassunto!A65,""),"")</f>
        <v/>
      </c>
      <c r="B39" s="1" t="str">
        <f>IF(Riassunto!B65=0,"",PROPER(TRIM(Riassunto!B65)))</f>
        <v/>
      </c>
      <c r="C39" s="1" t="str">
        <f>IF(Riassunto!C65=0,"",PROPER(TRIM(Riassunto!C65)))</f>
        <v/>
      </c>
      <c r="D39" s="1" t="str">
        <f>IF(Riassunto!E65=0,"",Riassunto!E65)</f>
        <v/>
      </c>
      <c r="E39" s="1" t="str">
        <f>IF(Riassunto!F65=0,"",Riassunto!F65)</f>
        <v/>
      </c>
      <c r="F39" s="1" t="str">
        <f>IF(Riassunto!G65=0,"",Riassunto!G65)</f>
        <v/>
      </c>
      <c r="G39" s="1" t="str">
        <f>IF(Riassunto!I65=0,"",PROPER(TRIM(Riassunto!I65)))</f>
        <v/>
      </c>
      <c r="H39" t="str">
        <f t="shared" si="0"/>
        <v/>
      </c>
    </row>
    <row r="40" spans="1:8" x14ac:dyDescent="0.25">
      <c r="A40" s="1" t="str">
        <f>IFERROR(IF(AND(B40,C40,D40,E40,F40,G40),Riassunto!A66,""),"")</f>
        <v/>
      </c>
      <c r="B40" s="1" t="str">
        <f>IF(Riassunto!B66=0,"",PROPER(TRIM(Riassunto!B66)))</f>
        <v/>
      </c>
      <c r="C40" s="1" t="str">
        <f>IF(Riassunto!C66=0,"",PROPER(TRIM(Riassunto!C66)))</f>
        <v/>
      </c>
      <c r="D40" s="1" t="str">
        <f>IF(Riassunto!E66=0,"",Riassunto!E66)</f>
        <v/>
      </c>
      <c r="E40" s="1" t="str">
        <f>IF(Riassunto!F66=0,"",Riassunto!F66)</f>
        <v/>
      </c>
      <c r="F40" s="1" t="str">
        <f>IF(Riassunto!G66=0,"",Riassunto!G66)</f>
        <v/>
      </c>
      <c r="G40" s="1" t="str">
        <f>IF(Riassunto!I66=0,"",PROPER(TRIM(Riassunto!I66)))</f>
        <v/>
      </c>
      <c r="H40" t="str">
        <f t="shared" si="0"/>
        <v/>
      </c>
    </row>
    <row r="41" spans="1:8" x14ac:dyDescent="0.25">
      <c r="A41" s="1" t="str">
        <f>IFERROR(IF(AND(B41,C41,D41,E41,F41,G41),Riassunto!A67,""),"")</f>
        <v/>
      </c>
      <c r="B41" s="1" t="str">
        <f>IF(Riassunto!B67=0,"",PROPER(TRIM(Riassunto!B67)))</f>
        <v/>
      </c>
      <c r="C41" s="1" t="str">
        <f>IF(Riassunto!C67=0,"",PROPER(TRIM(Riassunto!C67)))</f>
        <v/>
      </c>
      <c r="D41" s="1" t="str">
        <f>IF(Riassunto!E67=0,"",Riassunto!E67)</f>
        <v/>
      </c>
      <c r="E41" s="1" t="str">
        <f>IF(Riassunto!F67=0,"",Riassunto!F67)</f>
        <v/>
      </c>
      <c r="F41" s="1" t="str">
        <f>IF(Riassunto!G67=0,"",Riassunto!G67)</f>
        <v/>
      </c>
      <c r="G41" s="1" t="str">
        <f>IF(Riassunto!I67=0,"",PROPER(TRIM(Riassunto!I67)))</f>
        <v/>
      </c>
      <c r="H41" t="str">
        <f t="shared" si="0"/>
        <v/>
      </c>
    </row>
    <row r="42" spans="1:8" x14ac:dyDescent="0.25">
      <c r="A42" s="1" t="str">
        <f>IFERROR(IF(AND(B42,C42,D42,E42,F42,G42),Riassunto!A68,""),"")</f>
        <v/>
      </c>
      <c r="B42" s="1" t="str">
        <f>IF(Riassunto!B68=0,"",PROPER(TRIM(Riassunto!B68)))</f>
        <v/>
      </c>
      <c r="C42" s="1" t="str">
        <f>IF(Riassunto!C68=0,"",PROPER(TRIM(Riassunto!C68)))</f>
        <v/>
      </c>
      <c r="D42" s="1" t="str">
        <f>IF(Riassunto!E68=0,"",Riassunto!E68)</f>
        <v/>
      </c>
      <c r="E42" s="1" t="str">
        <f>IF(Riassunto!F68=0,"",Riassunto!F68)</f>
        <v/>
      </c>
      <c r="F42" s="1" t="str">
        <f>IF(Riassunto!G68=0,"",Riassunto!G68)</f>
        <v/>
      </c>
      <c r="G42" s="1" t="str">
        <f>IF(Riassunto!I68=0,"",PROPER(TRIM(Riassunto!I68)))</f>
        <v/>
      </c>
      <c r="H42" t="str">
        <f t="shared" si="0"/>
        <v/>
      </c>
    </row>
    <row r="43" spans="1:8" x14ac:dyDescent="0.25">
      <c r="A43" s="1" t="str">
        <f>IFERROR(IF(AND(B43,C43,D43,E43,F43,G43),Riassunto!A69,""),"")</f>
        <v/>
      </c>
      <c r="B43" s="1" t="str">
        <f>IF(Riassunto!B69=0,"",PROPER(TRIM(Riassunto!B69)))</f>
        <v/>
      </c>
      <c r="C43" s="1" t="str">
        <f>IF(Riassunto!C69=0,"",PROPER(TRIM(Riassunto!C69)))</f>
        <v/>
      </c>
      <c r="D43" s="1" t="str">
        <f>IF(Riassunto!E69=0,"",Riassunto!E69)</f>
        <v/>
      </c>
      <c r="E43" s="1" t="str">
        <f>IF(Riassunto!F69=0,"",Riassunto!F69)</f>
        <v/>
      </c>
      <c r="F43" s="1" t="str">
        <f>IF(Riassunto!G69=0,"",Riassunto!G69)</f>
        <v/>
      </c>
      <c r="G43" s="1" t="str">
        <f>IF(Riassunto!I69=0,"",PROPER(TRIM(Riassunto!I69)))</f>
        <v/>
      </c>
      <c r="H43" t="str">
        <f t="shared" si="0"/>
        <v/>
      </c>
    </row>
    <row r="44" spans="1:8" x14ac:dyDescent="0.25">
      <c r="A44" s="1" t="str">
        <f>IFERROR(IF(AND(B44,C44,D44,E44,F44,G44),Riassunto!A70,""),"")</f>
        <v/>
      </c>
      <c r="B44" s="1" t="str">
        <f>IF(Riassunto!B70=0,"",PROPER(TRIM(Riassunto!B70)))</f>
        <v/>
      </c>
      <c r="C44" s="1" t="str">
        <f>IF(Riassunto!C70=0,"",PROPER(TRIM(Riassunto!C70)))</f>
        <v/>
      </c>
      <c r="D44" s="1" t="str">
        <f>IF(Riassunto!E70=0,"",Riassunto!E70)</f>
        <v/>
      </c>
      <c r="E44" s="1" t="str">
        <f>IF(Riassunto!F70=0,"",Riassunto!F70)</f>
        <v/>
      </c>
      <c r="F44" s="1" t="str">
        <f>IF(Riassunto!G70=0,"",Riassunto!G70)</f>
        <v/>
      </c>
      <c r="G44" s="1" t="str">
        <f>IF(Riassunto!I70=0,"",PROPER(TRIM(Riassunto!I70)))</f>
        <v/>
      </c>
      <c r="H44" t="str">
        <f t="shared" si="0"/>
        <v/>
      </c>
    </row>
    <row r="45" spans="1:8" x14ac:dyDescent="0.25">
      <c r="A45" s="1" t="str">
        <f>IFERROR(IF(AND(B45,C45,D45,E45,F45,G45),Riassunto!A71,""),"")</f>
        <v/>
      </c>
      <c r="B45" s="1" t="str">
        <f>IF(Riassunto!B71=0,"",PROPER(TRIM(Riassunto!B71)))</f>
        <v/>
      </c>
      <c r="C45" s="1" t="str">
        <f>IF(Riassunto!C71=0,"",PROPER(TRIM(Riassunto!C71)))</f>
        <v/>
      </c>
      <c r="D45" s="1" t="str">
        <f>IF(Riassunto!E71=0,"",Riassunto!E71)</f>
        <v/>
      </c>
      <c r="E45" s="1" t="str">
        <f>IF(Riassunto!F71=0,"",Riassunto!F71)</f>
        <v/>
      </c>
      <c r="F45" s="1" t="str">
        <f>IF(Riassunto!G71=0,"",Riassunto!G71)</f>
        <v/>
      </c>
      <c r="G45" s="1" t="str">
        <f>IF(Riassunto!I71=0,"",PROPER(TRIM(Riassunto!I71)))</f>
        <v/>
      </c>
      <c r="H45" t="str">
        <f t="shared" si="0"/>
        <v/>
      </c>
    </row>
    <row r="46" spans="1:8" x14ac:dyDescent="0.25">
      <c r="A46" s="1" t="str">
        <f>IFERROR(IF(AND(B46,C46,D46,E46,F46,G46),Riassunto!A72,""),"")</f>
        <v/>
      </c>
      <c r="B46" s="1" t="str">
        <f>IF(Riassunto!B72=0,"",PROPER(TRIM(Riassunto!B72)))</f>
        <v/>
      </c>
      <c r="C46" s="1" t="str">
        <f>IF(Riassunto!C72=0,"",PROPER(TRIM(Riassunto!C72)))</f>
        <v/>
      </c>
      <c r="D46" s="1" t="str">
        <f>IF(Riassunto!E72=0,"",Riassunto!E72)</f>
        <v/>
      </c>
      <c r="E46" s="1" t="str">
        <f>IF(Riassunto!F72=0,"",Riassunto!F72)</f>
        <v/>
      </c>
      <c r="F46" s="1" t="str">
        <f>IF(Riassunto!G72=0,"",Riassunto!G72)</f>
        <v/>
      </c>
      <c r="G46" s="1" t="str">
        <f>IF(Riassunto!I72=0,"",PROPER(TRIM(Riassunto!I72)))</f>
        <v/>
      </c>
      <c r="H46" t="str">
        <f t="shared" si="0"/>
        <v/>
      </c>
    </row>
    <row r="47" spans="1:8" x14ac:dyDescent="0.25">
      <c r="A47" s="1" t="str">
        <f>IFERROR(IF(AND(B47,C47,D47,E47,F47,G47),Riassunto!A73,""),"")</f>
        <v/>
      </c>
      <c r="B47" s="1" t="str">
        <f>IF(Riassunto!B73=0,"",PROPER(TRIM(Riassunto!B73)))</f>
        <v/>
      </c>
      <c r="C47" s="1" t="str">
        <f>IF(Riassunto!C73=0,"",PROPER(TRIM(Riassunto!C73)))</f>
        <v/>
      </c>
      <c r="D47" s="1" t="str">
        <f>IF(Riassunto!E73=0,"",Riassunto!E73)</f>
        <v/>
      </c>
      <c r="E47" s="1" t="str">
        <f>IF(Riassunto!F73=0,"",Riassunto!F73)</f>
        <v/>
      </c>
      <c r="F47" s="1" t="str">
        <f>IF(Riassunto!G73=0,"",Riassunto!G73)</f>
        <v/>
      </c>
      <c r="G47" s="1" t="str">
        <f>IF(Riassunto!I73=0,"",PROPER(TRIM(Riassunto!I73)))</f>
        <v/>
      </c>
      <c r="H47" t="str">
        <f t="shared" si="0"/>
        <v/>
      </c>
    </row>
    <row r="48" spans="1:8" x14ac:dyDescent="0.25">
      <c r="A48" s="1" t="str">
        <f>IFERROR(IF(AND(B48,C48,D48,E48,F48,G48),Riassunto!A74,""),"")</f>
        <v/>
      </c>
      <c r="B48" s="1" t="str">
        <f>IF(Riassunto!B74=0,"",PROPER(TRIM(Riassunto!B74)))</f>
        <v/>
      </c>
      <c r="C48" s="1" t="str">
        <f>IF(Riassunto!C74=0,"",PROPER(TRIM(Riassunto!C74)))</f>
        <v/>
      </c>
      <c r="D48" s="1" t="str">
        <f>IF(Riassunto!E74=0,"",Riassunto!E74)</f>
        <v/>
      </c>
      <c r="E48" s="1" t="str">
        <f>IF(Riassunto!F74=0,"",Riassunto!F74)</f>
        <v/>
      </c>
      <c r="F48" s="1" t="str">
        <f>IF(Riassunto!G74=0,"",Riassunto!G74)</f>
        <v/>
      </c>
      <c r="G48" s="1" t="str">
        <f>IF(Riassunto!I74=0,"",PROPER(TRIM(Riassunto!I74)))</f>
        <v/>
      </c>
      <c r="H48" t="str">
        <f t="shared" si="0"/>
        <v/>
      </c>
    </row>
    <row r="49" spans="1:8" x14ac:dyDescent="0.25">
      <c r="A49" s="1" t="str">
        <f>IFERROR(IF(AND(B49,C49,D49,E49,F49,G49),Riassunto!A75,""),"")</f>
        <v/>
      </c>
      <c r="B49" s="1" t="str">
        <f>IF(Riassunto!B75=0,"",PROPER(TRIM(Riassunto!B75)))</f>
        <v/>
      </c>
      <c r="C49" s="1" t="str">
        <f>IF(Riassunto!C75=0,"",PROPER(TRIM(Riassunto!C75)))</f>
        <v/>
      </c>
      <c r="D49" s="1" t="str">
        <f>IF(Riassunto!E75=0,"",Riassunto!E75)</f>
        <v/>
      </c>
      <c r="E49" s="1" t="str">
        <f>IF(Riassunto!F75=0,"",Riassunto!F75)</f>
        <v/>
      </c>
      <c r="F49" s="1" t="str">
        <f>IF(Riassunto!G75=0,"",Riassunto!G75)</f>
        <v/>
      </c>
      <c r="G49" s="1" t="str">
        <f>IF(Riassunto!I75=0,"",PROPER(TRIM(Riassunto!I75)))</f>
        <v/>
      </c>
      <c r="H49" t="str">
        <f t="shared" si="0"/>
        <v/>
      </c>
    </row>
    <row r="50" spans="1:8" x14ac:dyDescent="0.25">
      <c r="A50" s="1" t="str">
        <f>IFERROR(IF(AND(B50,C50,D50,E50,F50,G50),Riassunto!A76,""),"")</f>
        <v/>
      </c>
      <c r="B50" s="1" t="str">
        <f>IF(Riassunto!B76=0,"",PROPER(TRIM(Riassunto!B76)))</f>
        <v/>
      </c>
      <c r="C50" s="1" t="str">
        <f>IF(Riassunto!C76=0,"",PROPER(TRIM(Riassunto!C76)))</f>
        <v/>
      </c>
      <c r="D50" s="1" t="str">
        <f>IF(Riassunto!E76=0,"",Riassunto!E76)</f>
        <v/>
      </c>
      <c r="E50" s="1" t="str">
        <f>IF(Riassunto!F76=0,"",Riassunto!F76)</f>
        <v/>
      </c>
      <c r="F50" s="1" t="str">
        <f>IF(Riassunto!G76=0,"",Riassunto!G76)</f>
        <v/>
      </c>
      <c r="G50" s="1" t="str">
        <f>IF(Riassunto!I76=0,"",PROPER(TRIM(Riassunto!I76)))</f>
        <v/>
      </c>
      <c r="H50" t="str">
        <f t="shared" si="0"/>
        <v/>
      </c>
    </row>
    <row r="51" spans="1:8" x14ac:dyDescent="0.25">
      <c r="A51" s="1" t="str">
        <f>IFERROR(IF(AND(B51,C51,D51,E51,F51,G51),Riassunto!A77,""),"")</f>
        <v/>
      </c>
      <c r="B51" s="1" t="str">
        <f>IF(Riassunto!B77=0,"",PROPER(TRIM(Riassunto!B77)))</f>
        <v/>
      </c>
      <c r="C51" s="1" t="str">
        <f>IF(Riassunto!C77=0,"",PROPER(TRIM(Riassunto!C77)))</f>
        <v/>
      </c>
      <c r="D51" s="1" t="str">
        <f>IF(Riassunto!E77=0,"",Riassunto!E77)</f>
        <v/>
      </c>
      <c r="E51" s="1" t="str">
        <f>IF(Riassunto!F77=0,"",Riassunto!F77)</f>
        <v/>
      </c>
      <c r="F51" s="1" t="str">
        <f>IF(Riassunto!G77=0,"",Riassunto!G77)</f>
        <v/>
      </c>
      <c r="G51" s="1" t="str">
        <f>IF(Riassunto!I77=0,"",PROPER(TRIM(Riassunto!I77)))</f>
        <v/>
      </c>
      <c r="H51" t="str">
        <f t="shared" si="0"/>
        <v/>
      </c>
    </row>
    <row r="52" spans="1:8" x14ac:dyDescent="0.25">
      <c r="A52" s="1" t="str">
        <f>IFERROR(IF(AND(B52,C52,D52,E52,F52,G52),Riassunto!A78,""),"")</f>
        <v/>
      </c>
      <c r="B52" s="1" t="str">
        <f>IF(Riassunto!B78=0,"",PROPER(TRIM(Riassunto!B78)))</f>
        <v/>
      </c>
      <c r="C52" s="1" t="str">
        <f>IF(Riassunto!C78=0,"",PROPER(TRIM(Riassunto!C78)))</f>
        <v/>
      </c>
      <c r="D52" s="1" t="str">
        <f>IF(Riassunto!E78=0,"",Riassunto!E78)</f>
        <v/>
      </c>
      <c r="E52" s="1" t="str">
        <f>IF(Riassunto!F78=0,"",Riassunto!F78)</f>
        <v/>
      </c>
      <c r="F52" s="1" t="str">
        <f>IF(Riassunto!G78=0,"",Riassunto!G78)</f>
        <v/>
      </c>
      <c r="G52" s="1" t="str">
        <f>IF(Riassunto!I78=0,"",PROPER(TRIM(Riassunto!I78)))</f>
        <v/>
      </c>
      <c r="H52" t="str">
        <f t="shared" si="0"/>
        <v/>
      </c>
    </row>
    <row r="53" spans="1:8" x14ac:dyDescent="0.25">
      <c r="A53" s="1" t="str">
        <f>IFERROR(IF(AND(B53,C53,D53,E53,F53,G53),Riassunto!A79,""),"")</f>
        <v/>
      </c>
      <c r="B53" s="1" t="str">
        <f>IF(Riassunto!B79=0,"",PROPER(TRIM(Riassunto!B79)))</f>
        <v/>
      </c>
      <c r="C53" s="1" t="str">
        <f>IF(Riassunto!C79=0,"",PROPER(TRIM(Riassunto!C79)))</f>
        <v/>
      </c>
      <c r="D53" s="1" t="str">
        <f>IF(Riassunto!E79=0,"",Riassunto!E79)</f>
        <v/>
      </c>
      <c r="E53" s="1" t="str">
        <f>IF(Riassunto!F79=0,"",Riassunto!F79)</f>
        <v/>
      </c>
      <c r="F53" s="1" t="str">
        <f>IF(Riassunto!G79=0,"",Riassunto!G79)</f>
        <v/>
      </c>
      <c r="G53" s="1" t="str">
        <f>IF(Riassunto!I79=0,"",PROPER(TRIM(Riassunto!I79)))</f>
        <v/>
      </c>
      <c r="H53" t="str">
        <f t="shared" si="0"/>
        <v/>
      </c>
    </row>
    <row r="54" spans="1:8" x14ac:dyDescent="0.25">
      <c r="A54" s="1" t="str">
        <f>IFERROR(IF(AND(B54,C54,D54,E54,F54,G54),Riassunto!A80,""),"")</f>
        <v/>
      </c>
      <c r="B54" s="1" t="str">
        <f>IF(Riassunto!B80=0,"",PROPER(TRIM(Riassunto!B80)))</f>
        <v/>
      </c>
      <c r="C54" s="1" t="str">
        <f>IF(Riassunto!C80=0,"",PROPER(TRIM(Riassunto!C80)))</f>
        <v/>
      </c>
      <c r="D54" s="1" t="str">
        <f>IF(Riassunto!E80=0,"",Riassunto!E80)</f>
        <v/>
      </c>
      <c r="E54" s="1" t="str">
        <f>IF(Riassunto!F80=0,"",Riassunto!F80)</f>
        <v/>
      </c>
      <c r="F54" s="1" t="str">
        <f>IF(Riassunto!G80=0,"",Riassunto!G80)</f>
        <v/>
      </c>
      <c r="G54" s="1" t="str">
        <f>IF(Riassunto!I80=0,"",PROPER(TRIM(Riassunto!I80)))</f>
        <v/>
      </c>
      <c r="H54" t="str">
        <f t="shared" si="0"/>
        <v/>
      </c>
    </row>
    <row r="55" spans="1:8" x14ac:dyDescent="0.25">
      <c r="A55" s="1" t="str">
        <f>IFERROR(IF(AND(B55,C55,D55,E55,F55,G55),Riassunto!A81,""),"")</f>
        <v/>
      </c>
      <c r="B55" s="1" t="str">
        <f>IF(Riassunto!B81=0,"",PROPER(TRIM(Riassunto!B81)))</f>
        <v/>
      </c>
      <c r="C55" s="1" t="str">
        <f>IF(Riassunto!C81=0,"",PROPER(TRIM(Riassunto!C81)))</f>
        <v/>
      </c>
      <c r="D55" s="1" t="str">
        <f>IF(Riassunto!E81=0,"",Riassunto!E81)</f>
        <v/>
      </c>
      <c r="E55" s="1" t="str">
        <f>IF(Riassunto!F81=0,"",Riassunto!F81)</f>
        <v/>
      </c>
      <c r="F55" s="1" t="str">
        <f>IF(Riassunto!G81=0,"",Riassunto!G81)</f>
        <v/>
      </c>
      <c r="G55" s="1" t="str">
        <f>IF(Riassunto!I81=0,"",PROPER(TRIM(Riassunto!I81)))</f>
        <v/>
      </c>
      <c r="H55" t="str">
        <f t="shared" si="0"/>
        <v/>
      </c>
    </row>
    <row r="56" spans="1:8" x14ac:dyDescent="0.25">
      <c r="A56" s="1" t="str">
        <f>IFERROR(IF(AND(B56,C56,D56,E56,F56,G56),Riassunto!A82,""),"")</f>
        <v/>
      </c>
      <c r="B56" s="1" t="str">
        <f>IF(Riassunto!B82=0,"",PROPER(TRIM(Riassunto!B82)))</f>
        <v/>
      </c>
      <c r="C56" s="1" t="str">
        <f>IF(Riassunto!C82=0,"",PROPER(TRIM(Riassunto!C82)))</f>
        <v/>
      </c>
      <c r="D56" s="1" t="str">
        <f>IF(Riassunto!E82=0,"",Riassunto!E82)</f>
        <v/>
      </c>
      <c r="E56" s="1" t="str">
        <f>IF(Riassunto!F82=0,"",Riassunto!F82)</f>
        <v/>
      </c>
      <c r="F56" s="1" t="str">
        <f>IF(Riassunto!G82=0,"",Riassunto!G82)</f>
        <v/>
      </c>
      <c r="G56" s="1" t="str">
        <f>IF(Riassunto!I82=0,"",PROPER(TRIM(Riassunto!I82)))</f>
        <v/>
      </c>
      <c r="H56" t="str">
        <f t="shared" si="0"/>
        <v/>
      </c>
    </row>
    <row r="57" spans="1:8" x14ac:dyDescent="0.25">
      <c r="A57" s="1" t="str">
        <f>IFERROR(IF(AND(B57,C57,D57,E57,F57,G57),Riassunto!A83,""),"")</f>
        <v/>
      </c>
      <c r="B57" s="1" t="str">
        <f>IF(Riassunto!B83=0,"",PROPER(TRIM(Riassunto!B83)))</f>
        <v/>
      </c>
      <c r="C57" s="1" t="str">
        <f>IF(Riassunto!C83=0,"",PROPER(TRIM(Riassunto!C83)))</f>
        <v/>
      </c>
      <c r="D57" s="1" t="str">
        <f>IF(Riassunto!E83=0,"",Riassunto!E83)</f>
        <v/>
      </c>
      <c r="E57" s="1" t="str">
        <f>IF(Riassunto!F83=0,"",Riassunto!F83)</f>
        <v/>
      </c>
      <c r="F57" s="1" t="str">
        <f>IF(Riassunto!G83=0,"",Riassunto!G83)</f>
        <v/>
      </c>
      <c r="G57" s="1" t="str">
        <f>IF(Riassunto!I83=0,"",PROPER(TRIM(Riassunto!I83)))</f>
        <v/>
      </c>
      <c r="H57" t="str">
        <f t="shared" si="0"/>
        <v/>
      </c>
    </row>
    <row r="58" spans="1:8" x14ac:dyDescent="0.25">
      <c r="A58" s="1" t="str">
        <f>IFERROR(IF(AND(B58,C58,D58,E58,F58,G58),Riassunto!A84,""),"")</f>
        <v/>
      </c>
      <c r="B58" s="1" t="str">
        <f>IF(Riassunto!B84=0,"",PROPER(TRIM(Riassunto!B84)))</f>
        <v/>
      </c>
      <c r="C58" s="1" t="str">
        <f>IF(Riassunto!C84=0,"",PROPER(TRIM(Riassunto!C84)))</f>
        <v/>
      </c>
      <c r="D58" s="1" t="str">
        <f>IF(Riassunto!E84=0,"",Riassunto!E84)</f>
        <v/>
      </c>
      <c r="E58" s="1" t="str">
        <f>IF(Riassunto!F84=0,"",Riassunto!F84)</f>
        <v/>
      </c>
      <c r="F58" s="1" t="str">
        <f>IF(Riassunto!G84=0,"",Riassunto!G84)</f>
        <v/>
      </c>
      <c r="G58" s="1" t="str">
        <f>IF(Riassunto!I84=0,"",PROPER(TRIM(Riassunto!I84)))</f>
        <v/>
      </c>
      <c r="H58" t="str">
        <f t="shared" si="0"/>
        <v/>
      </c>
    </row>
    <row r="59" spans="1:8" x14ac:dyDescent="0.25">
      <c r="A59" s="1" t="str">
        <f>IFERROR(IF(AND(B59,C59,D59,E59,F59,G59),Riassunto!A85,""),"")</f>
        <v/>
      </c>
      <c r="B59" s="1" t="str">
        <f>IF(Riassunto!B85=0,"",PROPER(TRIM(Riassunto!B85)))</f>
        <v/>
      </c>
      <c r="C59" s="1" t="str">
        <f>IF(Riassunto!C85=0,"",PROPER(TRIM(Riassunto!C85)))</f>
        <v/>
      </c>
      <c r="D59" s="1" t="str">
        <f>IF(Riassunto!E85=0,"",Riassunto!E85)</f>
        <v/>
      </c>
      <c r="E59" s="1" t="str">
        <f>IF(Riassunto!F85=0,"",Riassunto!F85)</f>
        <v/>
      </c>
      <c r="F59" s="1" t="str">
        <f>IF(Riassunto!G85=0,"",Riassunto!G85)</f>
        <v/>
      </c>
      <c r="G59" s="1" t="str">
        <f>IF(Riassunto!I85=0,"",PROPER(TRIM(Riassunto!I85)))</f>
        <v/>
      </c>
      <c r="H59" t="str">
        <f t="shared" si="0"/>
        <v/>
      </c>
    </row>
    <row r="60" spans="1:8" x14ac:dyDescent="0.25">
      <c r="A60" s="1" t="str">
        <f>IFERROR(IF(AND(B60,C60,D60,E60,F60,G60),Riassunto!A86,""),"")</f>
        <v/>
      </c>
      <c r="B60" s="1" t="str">
        <f>IF(Riassunto!B86=0,"",PROPER(TRIM(Riassunto!B86)))</f>
        <v/>
      </c>
      <c r="C60" s="1" t="str">
        <f>IF(Riassunto!C86=0,"",PROPER(TRIM(Riassunto!C86)))</f>
        <v/>
      </c>
      <c r="D60" s="1" t="str">
        <f>IF(Riassunto!E86=0,"",Riassunto!E86)</f>
        <v/>
      </c>
      <c r="E60" s="1" t="str">
        <f>IF(Riassunto!F86=0,"",Riassunto!F86)</f>
        <v/>
      </c>
      <c r="F60" s="1" t="str">
        <f>IF(Riassunto!G86=0,"",Riassunto!G86)</f>
        <v/>
      </c>
      <c r="G60" s="1" t="str">
        <f>IF(Riassunto!I86=0,"",PROPER(TRIM(Riassunto!I86)))</f>
        <v/>
      </c>
      <c r="H60" t="str">
        <f t="shared" si="0"/>
        <v/>
      </c>
    </row>
    <row r="61" spans="1:8" x14ac:dyDescent="0.25">
      <c r="A61" s="1" t="str">
        <f>IFERROR(IF(AND(B61,C61,D61,E61,F61,G61),Riassunto!A87,""),"")</f>
        <v/>
      </c>
      <c r="B61" s="1" t="str">
        <f>IF(Riassunto!B87=0,"",PROPER(TRIM(Riassunto!B87)))</f>
        <v/>
      </c>
      <c r="C61" s="1" t="str">
        <f>IF(Riassunto!C87=0,"",PROPER(TRIM(Riassunto!C87)))</f>
        <v/>
      </c>
      <c r="D61" s="1" t="str">
        <f>IF(Riassunto!E87=0,"",Riassunto!E87)</f>
        <v/>
      </c>
      <c r="E61" s="1" t="str">
        <f>IF(Riassunto!F87=0,"",Riassunto!F87)</f>
        <v/>
      </c>
      <c r="F61" s="1" t="str">
        <f>IF(Riassunto!G87=0,"",Riassunto!G87)</f>
        <v/>
      </c>
      <c r="G61" s="1" t="str">
        <f>IF(Riassunto!I87=0,"",PROPER(TRIM(Riassunto!I87)))</f>
        <v/>
      </c>
      <c r="H61" t="str">
        <f t="shared" si="0"/>
        <v/>
      </c>
    </row>
    <row r="62" spans="1:8" x14ac:dyDescent="0.25">
      <c r="A62" s="1" t="str">
        <f>IFERROR(IF(AND(B62,C62,D62,E62,F62,G62),Riassunto!A88,""),"")</f>
        <v/>
      </c>
      <c r="B62" s="1" t="str">
        <f>IF(Riassunto!B88=0,"",PROPER(TRIM(Riassunto!B88)))</f>
        <v/>
      </c>
      <c r="C62" s="1" t="str">
        <f>IF(Riassunto!C88=0,"",PROPER(TRIM(Riassunto!C88)))</f>
        <v/>
      </c>
      <c r="D62" s="1" t="str">
        <f>IF(Riassunto!E88=0,"",Riassunto!E88)</f>
        <v/>
      </c>
      <c r="E62" s="1" t="str">
        <f>IF(Riassunto!F88=0,"",Riassunto!F88)</f>
        <v/>
      </c>
      <c r="F62" s="1" t="str">
        <f>IF(Riassunto!G88=0,"",Riassunto!G88)</f>
        <v/>
      </c>
      <c r="G62" s="1" t="str">
        <f>IF(Riassunto!I88=0,"",PROPER(TRIM(Riassunto!I88)))</f>
        <v/>
      </c>
      <c r="H62" t="str">
        <f t="shared" ref="H62:H71" si="1">IFERROR(IF(AND(B62,C62,D62,E62,F62,G62),"nuovo",""),"")</f>
        <v/>
      </c>
    </row>
    <row r="63" spans="1:8" x14ac:dyDescent="0.25">
      <c r="A63" s="1" t="str">
        <f>IFERROR(IF(AND(B63,C63,D63,E63,F63,G63),Riassunto!A89,""),"")</f>
        <v/>
      </c>
      <c r="B63" s="1" t="str">
        <f>IF(Riassunto!B89=0,"",PROPER(TRIM(Riassunto!B89)))</f>
        <v/>
      </c>
      <c r="C63" s="1" t="str">
        <f>IF(Riassunto!C89=0,"",PROPER(TRIM(Riassunto!C89)))</f>
        <v/>
      </c>
      <c r="D63" s="1" t="str">
        <f>IF(Riassunto!E89=0,"",Riassunto!E89)</f>
        <v/>
      </c>
      <c r="E63" s="1" t="str">
        <f>IF(Riassunto!F89=0,"",Riassunto!F89)</f>
        <v/>
      </c>
      <c r="F63" s="1" t="str">
        <f>IF(Riassunto!G89=0,"",Riassunto!G89)</f>
        <v/>
      </c>
      <c r="G63" s="1" t="str">
        <f>IF(Riassunto!I89=0,"",PROPER(TRIM(Riassunto!I89)))</f>
        <v/>
      </c>
      <c r="H63" t="str">
        <f t="shared" si="1"/>
        <v/>
      </c>
    </row>
    <row r="64" spans="1:8" x14ac:dyDescent="0.25">
      <c r="A64" s="1" t="str">
        <f>IFERROR(IF(AND(B64,C64,D64,E64,F64,G64),Riassunto!A90,""),"")</f>
        <v/>
      </c>
      <c r="B64" s="1" t="str">
        <f>IF(Riassunto!B90=0,"",PROPER(TRIM(Riassunto!B90)))</f>
        <v/>
      </c>
      <c r="C64" s="1" t="str">
        <f>IF(Riassunto!C90=0,"",PROPER(TRIM(Riassunto!C90)))</f>
        <v/>
      </c>
      <c r="D64" s="1" t="str">
        <f>IF(Riassunto!E90=0,"",Riassunto!E90)</f>
        <v/>
      </c>
      <c r="E64" s="1" t="str">
        <f>IF(Riassunto!F90=0,"",Riassunto!F90)</f>
        <v/>
      </c>
      <c r="F64" s="1" t="str">
        <f>IF(Riassunto!G90=0,"",Riassunto!G90)</f>
        <v/>
      </c>
      <c r="G64" s="1" t="str">
        <f>IF(Riassunto!I90=0,"",PROPER(TRIM(Riassunto!I90)))</f>
        <v/>
      </c>
      <c r="H64" t="str">
        <f t="shared" si="1"/>
        <v/>
      </c>
    </row>
    <row r="65" spans="1:8" x14ac:dyDescent="0.25">
      <c r="A65" s="1" t="str">
        <f>IFERROR(IF(AND(B65,C65,D65,E65,F65,G65),Riassunto!A91,""),"")</f>
        <v/>
      </c>
      <c r="B65" s="1" t="str">
        <f>IF(Riassunto!B91=0,"",PROPER(TRIM(Riassunto!B91)))</f>
        <v/>
      </c>
      <c r="C65" s="1" t="str">
        <f>IF(Riassunto!C91=0,"",PROPER(TRIM(Riassunto!C91)))</f>
        <v/>
      </c>
      <c r="D65" s="1" t="str">
        <f>IF(Riassunto!E91=0,"",Riassunto!E91)</f>
        <v/>
      </c>
      <c r="E65" s="1" t="str">
        <f>IF(Riassunto!F91=0,"",Riassunto!F91)</f>
        <v/>
      </c>
      <c r="F65" s="1" t="str">
        <f>IF(Riassunto!G91=0,"",Riassunto!G91)</f>
        <v/>
      </c>
      <c r="G65" s="1" t="str">
        <f>IF(Riassunto!I91=0,"",PROPER(TRIM(Riassunto!I91)))</f>
        <v/>
      </c>
      <c r="H65" t="str">
        <f t="shared" si="1"/>
        <v/>
      </c>
    </row>
    <row r="66" spans="1:8" x14ac:dyDescent="0.25">
      <c r="A66" s="1" t="str">
        <f>IFERROR(IF(AND(B66,C66,D66,E66,F66,G66),Riassunto!A92,""),"")</f>
        <v/>
      </c>
      <c r="B66" s="1" t="str">
        <f>IF(Riassunto!B92=0,"",PROPER(TRIM(Riassunto!B92)))</f>
        <v/>
      </c>
      <c r="C66" s="1" t="str">
        <f>IF(Riassunto!C92=0,"",PROPER(TRIM(Riassunto!C92)))</f>
        <v/>
      </c>
      <c r="D66" s="1" t="str">
        <f>IF(Riassunto!E92=0,"",Riassunto!E92)</f>
        <v/>
      </c>
      <c r="E66" s="1" t="str">
        <f>IF(Riassunto!F92=0,"",Riassunto!F92)</f>
        <v/>
      </c>
      <c r="F66" s="1" t="str">
        <f>IF(Riassunto!G92=0,"",Riassunto!G92)</f>
        <v/>
      </c>
      <c r="G66" s="1" t="str">
        <f>IF(Riassunto!I92=0,"",PROPER(TRIM(Riassunto!I92)))</f>
        <v/>
      </c>
      <c r="H66" t="str">
        <f t="shared" si="1"/>
        <v/>
      </c>
    </row>
    <row r="67" spans="1:8" x14ac:dyDescent="0.25">
      <c r="A67" s="1" t="str">
        <f>IFERROR(IF(AND(B67,C67,D67,E67,F67,G67),Riassunto!A93,""),"")</f>
        <v/>
      </c>
      <c r="B67" s="1" t="str">
        <f>IF(Riassunto!B93=0,"",PROPER(TRIM(Riassunto!B93)))</f>
        <v/>
      </c>
      <c r="C67" s="1" t="str">
        <f>IF(Riassunto!C93=0,"",PROPER(TRIM(Riassunto!C93)))</f>
        <v/>
      </c>
      <c r="D67" s="1" t="str">
        <f>IF(Riassunto!E93=0,"",Riassunto!E93)</f>
        <v/>
      </c>
      <c r="E67" s="1" t="str">
        <f>IF(Riassunto!F93=0,"",Riassunto!F93)</f>
        <v/>
      </c>
      <c r="F67" s="1" t="str">
        <f>IF(Riassunto!G93=0,"",Riassunto!G93)</f>
        <v/>
      </c>
      <c r="G67" s="1" t="str">
        <f>IF(Riassunto!I93=0,"",PROPER(TRIM(Riassunto!I93)))</f>
        <v/>
      </c>
      <c r="H67" t="str">
        <f t="shared" si="1"/>
        <v/>
      </c>
    </row>
    <row r="68" spans="1:8" x14ac:dyDescent="0.25">
      <c r="A68" s="1" t="str">
        <f>IFERROR(IF(AND(B68,C68,D68,E68,F68,G68),Riassunto!A94,""),"")</f>
        <v/>
      </c>
      <c r="B68" s="1" t="str">
        <f>IF(Riassunto!B94=0,"",PROPER(TRIM(Riassunto!B94)))</f>
        <v/>
      </c>
      <c r="C68" s="1" t="str">
        <f>IF(Riassunto!C94=0,"",PROPER(TRIM(Riassunto!C94)))</f>
        <v/>
      </c>
      <c r="D68" s="1" t="str">
        <f>IF(Riassunto!E94=0,"",Riassunto!E94)</f>
        <v/>
      </c>
      <c r="E68" s="1" t="str">
        <f>IF(Riassunto!F94=0,"",Riassunto!F94)</f>
        <v/>
      </c>
      <c r="F68" s="1" t="str">
        <f>IF(Riassunto!G94=0,"",Riassunto!G94)</f>
        <v/>
      </c>
      <c r="G68" s="1" t="str">
        <f>IF(Riassunto!I94=0,"",PROPER(TRIM(Riassunto!I94)))</f>
        <v/>
      </c>
      <c r="H68" t="str">
        <f t="shared" si="1"/>
        <v/>
      </c>
    </row>
    <row r="69" spans="1:8" x14ac:dyDescent="0.25">
      <c r="A69" s="1" t="str">
        <f>IFERROR(IF(AND(B69,C69,D69,E69,F69,G69),Riassunto!A95,""),"")</f>
        <v/>
      </c>
      <c r="B69" s="1" t="str">
        <f>IF(Riassunto!B95=0,"",PROPER(TRIM(Riassunto!B95)))</f>
        <v/>
      </c>
      <c r="C69" s="1" t="str">
        <f>IF(Riassunto!C95=0,"",PROPER(TRIM(Riassunto!C95)))</f>
        <v/>
      </c>
      <c r="D69" s="1" t="str">
        <f>IF(Riassunto!E95=0,"",Riassunto!E95)</f>
        <v/>
      </c>
      <c r="E69" s="1" t="str">
        <f>IF(Riassunto!F95=0,"",Riassunto!F95)</f>
        <v/>
      </c>
      <c r="F69" s="1" t="str">
        <f>IF(Riassunto!G95=0,"",Riassunto!G95)</f>
        <v/>
      </c>
      <c r="G69" s="1" t="str">
        <f>IF(Riassunto!I95=0,"",PROPER(TRIM(Riassunto!I95)))</f>
        <v/>
      </c>
      <c r="H69" t="str">
        <f t="shared" si="1"/>
        <v/>
      </c>
    </row>
    <row r="70" spans="1:8" x14ac:dyDescent="0.25">
      <c r="A70" s="1" t="str">
        <f>IFERROR(IF(AND(B70,C70,D70,E70,F70,G70),Riassunto!A96,""),"")</f>
        <v/>
      </c>
      <c r="B70" s="1" t="str">
        <f>IF(Riassunto!B96=0,"",PROPER(TRIM(Riassunto!B96)))</f>
        <v/>
      </c>
      <c r="C70" s="1" t="str">
        <f>IF(Riassunto!C96=0,"",PROPER(TRIM(Riassunto!C96)))</f>
        <v/>
      </c>
      <c r="D70" s="1" t="str">
        <f>IF(Riassunto!E96=0,"",Riassunto!E96)</f>
        <v/>
      </c>
      <c r="E70" s="1" t="str">
        <f>IF(Riassunto!F96=0,"",Riassunto!F96)</f>
        <v/>
      </c>
      <c r="F70" s="1" t="str">
        <f>IF(Riassunto!G96=0,"",Riassunto!G96)</f>
        <v/>
      </c>
      <c r="G70" s="1" t="str">
        <f>IF(Riassunto!I96=0,"",PROPER(TRIM(Riassunto!I96)))</f>
        <v/>
      </c>
      <c r="H70" t="str">
        <f t="shared" si="1"/>
        <v/>
      </c>
    </row>
    <row r="71" spans="1:8" x14ac:dyDescent="0.25">
      <c r="A71" s="1" t="str">
        <f>IFERROR(IF(AND(B71,C71,D71,E71,F71,G71),Riassunto!A97,""),"")</f>
        <v/>
      </c>
      <c r="B71" s="1" t="str">
        <f>IF(Riassunto!B97=0,"",PROPER(TRIM(Riassunto!B97)))</f>
        <v/>
      </c>
      <c r="C71" s="1" t="str">
        <f>IF(Riassunto!C97=0,"",PROPER(TRIM(Riassunto!C97)))</f>
        <v/>
      </c>
      <c r="D71" s="1" t="str">
        <f>IF(Riassunto!E97=0,"",Riassunto!E97)</f>
        <v/>
      </c>
      <c r="E71" s="1" t="str">
        <f>IF(Riassunto!F97=0,"",Riassunto!F97)</f>
        <v/>
      </c>
      <c r="F71" s="1" t="str">
        <f>IF(Riassunto!G97=0,"",Riassunto!G97)</f>
        <v/>
      </c>
      <c r="G71" s="1" t="str">
        <f>IF(Riassunto!I97=0,"",PROPER(TRIM(Riassunto!I97)))</f>
        <v/>
      </c>
      <c r="H71" t="str">
        <f t="shared" si="1"/>
        <v/>
      </c>
    </row>
  </sheetData>
  <sheetProtection algorithmName="SHA-512" hashValue="ipUDtwG/2FB6gFfF1G2WK2g52R+9/wNieHKlebVSBQN9oTQVr7lRiBELbUQpjEx0j5mEqHE9KXf7YBgpRY2SQQ==" saltValue="/rCufH+yxHzmwEnASzj7/g==" spinCount="100000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Riassunto</vt:lpstr>
      <vt:lpstr>Info</vt:lpstr>
      <vt:lpstr>Circondari</vt:lpstr>
      <vt:lpstr>Candidati</vt:lpstr>
      <vt:lpstr>Proponenti</vt:lpstr>
      <vt:lpstr>elencoAnno</vt:lpstr>
      <vt:lpstr>elencoCircondario</vt:lpstr>
      <vt:lpstr>elencoComune</vt:lpstr>
      <vt:lpstr>elencoDomicilio</vt:lpstr>
      <vt:lpstr>elencoGiorno</vt:lpstr>
      <vt:lpstr>elencoMese</vt:lpstr>
      <vt:lpstr>elencoSesso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Origoni Fabio / t154233</dc:creator>
  <cp:lastModifiedBy>Fusco Simone / t142500</cp:lastModifiedBy>
  <cp:lastPrinted>2022-09-05T14:13:59Z</cp:lastPrinted>
  <dcterms:created xsi:type="dcterms:W3CDTF">2022-08-26T06:39:16Z</dcterms:created>
  <dcterms:modified xsi:type="dcterms:W3CDTF">2023-05-31T06:04:15Z</dcterms:modified>
</cp:coreProperties>
</file>