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730" activeTab="0"/>
  </bookViews>
  <sheets>
    <sheet name="2008" sheetId="1" r:id="rId1"/>
  </sheets>
  <definedNames>
    <definedName name="_xlnm.Print_Area" localSheetId="0">'2008'!$A$1:$H$60</definedName>
  </definedNames>
  <calcPr fullCalcOnLoad="1"/>
</workbook>
</file>

<file path=xl/sharedStrings.xml><?xml version="1.0" encoding="utf-8"?>
<sst xmlns="http://schemas.openxmlformats.org/spreadsheetml/2006/main" count="33" uniqueCount="32">
  <si>
    <t>BILANCIO CONSOLIDATO ENTE OSPEDALIERO CANTONALE</t>
  </si>
  <si>
    <t>Fr.</t>
  </si>
  <si>
    <t>1.  ATTIVO</t>
  </si>
  <si>
    <t>Cassa</t>
  </si>
  <si>
    <t>Conto corrente postale</t>
  </si>
  <si>
    <t>Banche</t>
  </si>
  <si>
    <t>Debitori degenti</t>
  </si>
  <si>
    <t>Debitori ambulanti</t>
  </si>
  <si>
    <t>Altri debitori</t>
  </si>
  <si>
    <t>Scorte</t>
  </si>
  <si>
    <t>Transitori attivi</t>
  </si>
  <si>
    <t>Totale sostanza circolante</t>
  </si>
  <si>
    <t>Terreni</t>
  </si>
  <si>
    <t>Stabili</t>
  </si>
  <si>
    <t>Mobili e attrezzature</t>
  </si>
  <si>
    <t>Titoli e liquidità vincolata</t>
  </si>
  <si>
    <t>Totale sostanza fissa</t>
  </si>
  <si>
    <t>Riporto fabbisogno totale</t>
  </si>
  <si>
    <t>TOTALE ATTIVO</t>
  </si>
  <si>
    <t>2.  PASSIVO</t>
  </si>
  <si>
    <t>Altri creditori</t>
  </si>
  <si>
    <t>Mutui</t>
  </si>
  <si>
    <t>Prestiti obbligazionari</t>
  </si>
  <si>
    <t>Totale capitale dei terzi</t>
  </si>
  <si>
    <t>Capitale proprio</t>
  </si>
  <si>
    <t>Fondi e capitali di fondazione</t>
  </si>
  <si>
    <t>TOTALE PASSIVO</t>
  </si>
  <si>
    <t>Riporto risultato d'esercizio</t>
  </si>
  <si>
    <t>Collocamenti a termine</t>
  </si>
  <si>
    <t>Fornitori / creditori</t>
  </si>
  <si>
    <t>Transitori passivi e provvigioni</t>
  </si>
  <si>
    <t>TABELLA  3.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</si>
</sst>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m/yyyy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b/>
      <u val="single"/>
      <sz val="18"/>
      <name val="MS Sans Serif"/>
      <family val="0"/>
    </font>
    <font>
      <sz val="18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b/>
      <u val="single"/>
      <sz val="9"/>
      <name val="MS Sans Serif"/>
      <family val="0"/>
    </font>
    <font>
      <b/>
      <u val="single"/>
      <sz val="10"/>
      <name val="MS Sans Serif"/>
      <family val="0"/>
    </font>
    <font>
      <b/>
      <sz val="14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4" fontId="8" fillId="0" borderId="2" xfId="0" applyNumberFormat="1" applyFont="1" applyBorder="1" applyAlignment="1">
      <alignment/>
    </xf>
    <xf numFmtId="4" fontId="8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2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6.7109375" style="0" customWidth="1"/>
    <col min="3" max="3" width="2.7109375" style="0" customWidth="1"/>
    <col min="4" max="4" width="13.421875" style="0" customWidth="1"/>
    <col min="5" max="5" width="1.7109375" style="0" customWidth="1"/>
    <col min="6" max="6" width="5.7109375" style="0" customWidth="1"/>
    <col min="7" max="8" width="13.7109375" style="0" customWidth="1"/>
    <col min="9" max="9" width="13.28125" style="0" bestFit="1" customWidth="1"/>
    <col min="10" max="11" width="9.8515625" style="0" bestFit="1" customWidth="1"/>
  </cols>
  <sheetData>
    <row r="1" spans="1:2" ht="12.75">
      <c r="A1" s="23" t="s">
        <v>31</v>
      </c>
      <c r="B1" s="23"/>
    </row>
    <row r="2" ht="12.75">
      <c r="A2" s="2"/>
    </row>
    <row r="4" spans="1:8" ht="23.25">
      <c r="A4" s="20" t="s">
        <v>0</v>
      </c>
      <c r="B4" s="7"/>
      <c r="C4" s="7"/>
      <c r="D4" s="7"/>
      <c r="E4" s="7"/>
      <c r="F4" s="7"/>
      <c r="G4" s="7"/>
      <c r="H4" s="8"/>
    </row>
    <row r="7" spans="4:8" ht="12.75">
      <c r="D7" s="15">
        <v>39447</v>
      </c>
      <c r="E7" s="15"/>
      <c r="F7" s="10"/>
      <c r="G7" s="15">
        <v>39813</v>
      </c>
      <c r="H7" s="16"/>
    </row>
    <row r="8" spans="4:8" ht="12.75">
      <c r="D8" s="17" t="s">
        <v>1</v>
      </c>
      <c r="E8" s="17"/>
      <c r="F8" s="10"/>
      <c r="G8" s="17" t="s">
        <v>1</v>
      </c>
      <c r="H8" s="16"/>
    </row>
    <row r="9" spans="1:2" ht="12.75">
      <c r="A9" s="19" t="s">
        <v>2</v>
      </c>
      <c r="B9" s="1"/>
    </row>
    <row r="11" spans="1:15" ht="12.75">
      <c r="A11">
        <v>1000</v>
      </c>
      <c r="B11" t="s">
        <v>3</v>
      </c>
      <c r="D11" s="9">
        <v>97546.7</v>
      </c>
      <c r="E11" s="9"/>
      <c r="F11" s="9"/>
      <c r="G11" s="24">
        <v>87830.45</v>
      </c>
      <c r="H11" s="24"/>
      <c r="I11" s="3"/>
      <c r="J11" s="3"/>
      <c r="K11" s="3"/>
      <c r="L11" s="3"/>
      <c r="M11" s="3"/>
      <c r="N11" s="3"/>
      <c r="O11" s="3"/>
    </row>
    <row r="12" spans="1:15" ht="12.75">
      <c r="A12">
        <v>1010</v>
      </c>
      <c r="B12" t="s">
        <v>4</v>
      </c>
      <c r="D12" s="9">
        <v>11294049.23</v>
      </c>
      <c r="E12" s="9"/>
      <c r="F12" s="9"/>
      <c r="G12" s="24">
        <v>12895937.74</v>
      </c>
      <c r="H12" s="24"/>
      <c r="I12" s="3"/>
      <c r="J12" s="3"/>
      <c r="K12" s="3"/>
      <c r="L12" s="3"/>
      <c r="M12" s="3"/>
      <c r="N12" s="3"/>
      <c r="O12" s="3"/>
    </row>
    <row r="13" spans="1:15" ht="12.75">
      <c r="A13">
        <v>1020</v>
      </c>
      <c r="B13" t="s">
        <v>5</v>
      </c>
      <c r="D13" s="9">
        <f>4467612.69+28595.26</f>
        <v>4496207.95</v>
      </c>
      <c r="E13" s="9"/>
      <c r="F13" s="9"/>
      <c r="G13" s="24">
        <v>2151452.08</v>
      </c>
      <c r="H13" s="24"/>
      <c r="I13" s="3"/>
      <c r="J13" s="3"/>
      <c r="K13" s="3"/>
      <c r="L13" s="3"/>
      <c r="M13" s="3"/>
      <c r="N13" s="3"/>
      <c r="O13" s="3"/>
    </row>
    <row r="14" spans="1:15" ht="12.75">
      <c r="A14">
        <v>1021</v>
      </c>
      <c r="B14" t="s">
        <v>28</v>
      </c>
      <c r="D14" s="9">
        <v>30000000</v>
      </c>
      <c r="E14" s="9"/>
      <c r="F14" s="9"/>
      <c r="G14" s="24">
        <v>0</v>
      </c>
      <c r="H14" s="24"/>
      <c r="I14" s="3"/>
      <c r="J14" s="3"/>
      <c r="K14" s="3"/>
      <c r="L14" s="3"/>
      <c r="M14" s="3"/>
      <c r="N14" s="3"/>
      <c r="O14" s="3"/>
    </row>
    <row r="15" spans="1:15" ht="12.75">
      <c r="A15">
        <v>1050</v>
      </c>
      <c r="B15" t="s">
        <v>6</v>
      </c>
      <c r="D15" s="9">
        <f>11975502.75+21439.85+4533.4-239510+9910681.69+3028.05+2161.2-198214+4343921.35+16274.3+670.4-86878+5725089.89+6859.2+516.3+352.7-114502+1176306.05-23526+215374.1</f>
        <v>32740081.23</v>
      </c>
      <c r="E15" s="9"/>
      <c r="F15" s="9"/>
      <c r="G15" s="24">
        <v>38616920.39</v>
      </c>
      <c r="H15" s="24"/>
      <c r="I15" s="3"/>
      <c r="J15" s="3"/>
      <c r="K15" s="3"/>
      <c r="L15" s="3"/>
      <c r="M15" s="3"/>
      <c r="N15" s="3"/>
      <c r="O15" s="3"/>
    </row>
    <row r="16" spans="1:15" ht="12.75">
      <c r="A16">
        <v>1051</v>
      </c>
      <c r="B16" t="s">
        <v>7</v>
      </c>
      <c r="D16" s="9">
        <f>10928216.37-218564+8086075.88-161722+3580749.6-71615+4212921.32-84258+93071.6-1861</f>
        <v>26363014.770000003</v>
      </c>
      <c r="E16" s="9"/>
      <c r="F16" s="9"/>
      <c r="G16" s="24">
        <v>28822007.13</v>
      </c>
      <c r="H16" s="24"/>
      <c r="I16" s="3"/>
      <c r="J16" s="3"/>
      <c r="K16" s="3"/>
      <c r="L16" s="3"/>
      <c r="M16" s="3"/>
      <c r="N16" s="3"/>
      <c r="O16" s="3"/>
    </row>
    <row r="17" spans="1:15" ht="12.75">
      <c r="A17">
        <v>1060</v>
      </c>
      <c r="B17" t="s">
        <v>8</v>
      </c>
      <c r="D17" s="9">
        <v>6712737.87</v>
      </c>
      <c r="E17" s="9"/>
      <c r="F17" s="9"/>
      <c r="G17" s="24">
        <v>6211907.05</v>
      </c>
      <c r="H17" s="24"/>
      <c r="I17" s="3"/>
      <c r="J17" s="3"/>
      <c r="K17" s="3"/>
      <c r="L17" s="3"/>
      <c r="M17" s="3"/>
      <c r="N17" s="3"/>
      <c r="O17" s="3"/>
    </row>
    <row r="18" spans="1:15" ht="12.75">
      <c r="A18">
        <v>1070</v>
      </c>
      <c r="B18" t="s">
        <v>9</v>
      </c>
      <c r="D18" s="9">
        <v>7378310.46</v>
      </c>
      <c r="E18" s="9"/>
      <c r="F18" s="9"/>
      <c r="G18" s="24">
        <v>7014841.77</v>
      </c>
      <c r="H18" s="24"/>
      <c r="I18" s="3"/>
      <c r="J18" s="3"/>
      <c r="K18" s="3"/>
      <c r="L18" s="3"/>
      <c r="M18" s="3"/>
      <c r="N18" s="3"/>
      <c r="O18" s="3"/>
    </row>
    <row r="19" spans="1:15" ht="12.75">
      <c r="A19">
        <v>1090</v>
      </c>
      <c r="B19" t="s">
        <v>10</v>
      </c>
      <c r="D19" s="9">
        <v>6529260.26</v>
      </c>
      <c r="E19" s="9"/>
      <c r="F19" s="9"/>
      <c r="G19" s="24">
        <v>5682919.17</v>
      </c>
      <c r="H19" s="24"/>
      <c r="I19" s="3"/>
      <c r="J19" s="3"/>
      <c r="K19" s="3"/>
      <c r="L19" s="3"/>
      <c r="M19" s="3"/>
      <c r="N19" s="3"/>
      <c r="O19" s="3"/>
    </row>
    <row r="20" spans="4:15" ht="12.75">
      <c r="D20" s="9"/>
      <c r="E20" s="9"/>
      <c r="F20" s="9"/>
      <c r="G20" s="24"/>
      <c r="H20" s="24"/>
      <c r="I20" s="3"/>
      <c r="J20" s="3"/>
      <c r="K20" s="3"/>
      <c r="L20" s="3"/>
      <c r="M20" s="3"/>
      <c r="N20" s="3"/>
      <c r="O20" s="3"/>
    </row>
    <row r="21" spans="2:15" ht="12.75">
      <c r="B21" s="2" t="s">
        <v>11</v>
      </c>
      <c r="D21" s="13">
        <f>SUM(D11:D20)</f>
        <v>125611208.47</v>
      </c>
      <c r="E21" s="13"/>
      <c r="F21" s="13"/>
      <c r="G21" s="25"/>
      <c r="H21" s="26">
        <f>SUM(G11:G20)</f>
        <v>101483815.77999999</v>
      </c>
      <c r="I21" s="3"/>
      <c r="J21" s="3"/>
      <c r="K21" s="3"/>
      <c r="L21" s="3"/>
      <c r="M21" s="3"/>
      <c r="N21" s="3"/>
      <c r="O21" s="3"/>
    </row>
    <row r="22" spans="4:15" ht="4.5" customHeight="1">
      <c r="D22" s="9"/>
      <c r="E22" s="9"/>
      <c r="F22" s="9"/>
      <c r="G22" s="24"/>
      <c r="H22" s="24"/>
      <c r="I22" s="3"/>
      <c r="J22" s="3"/>
      <c r="K22" s="3"/>
      <c r="L22" s="3"/>
      <c r="M22" s="3"/>
      <c r="N22" s="3"/>
      <c r="O22" s="3"/>
    </row>
    <row r="23" spans="4:15" ht="12.75">
      <c r="D23" s="9"/>
      <c r="E23" s="9"/>
      <c r="F23" s="9"/>
      <c r="G23" s="24"/>
      <c r="H23" s="24"/>
      <c r="I23" s="3"/>
      <c r="J23" s="3"/>
      <c r="K23" s="3"/>
      <c r="L23" s="3"/>
      <c r="M23" s="3"/>
      <c r="N23" s="3"/>
      <c r="O23" s="3"/>
    </row>
    <row r="24" spans="1:15" ht="12.75">
      <c r="A24">
        <v>1100</v>
      </c>
      <c r="B24" t="s">
        <v>12</v>
      </c>
      <c r="D24" s="9">
        <f>10888143.6+118334.7+38500+301222+3830699+421965.8+1502440</f>
        <v>17101305.1</v>
      </c>
      <c r="E24" s="9"/>
      <c r="F24" s="9"/>
      <c r="G24" s="24">
        <v>17171155.1</v>
      </c>
      <c r="H24" s="24"/>
      <c r="I24" s="3"/>
      <c r="J24" s="3"/>
      <c r="K24" s="3"/>
      <c r="L24" s="3"/>
      <c r="M24" s="3"/>
      <c r="N24" s="3"/>
      <c r="O24" s="3"/>
    </row>
    <row r="25" spans="1:15" ht="12.75">
      <c r="A25">
        <v>1101</v>
      </c>
      <c r="B25" t="s">
        <v>13</v>
      </c>
      <c r="D25" s="9">
        <f>121568023.88-110784464.65+39371129.55-28771094.3+145957762.45-126669625.7+92795514.27-87934708.39+79472042.6-73020107.8+38866541.31-31566947.55+14915800.93-13748954.75+359559.65-168100+20019971.42-17067700+580732.9-424200+208902-113000</f>
        <v>63847077.819999956</v>
      </c>
      <c r="E25" s="9"/>
      <c r="F25" s="9"/>
      <c r="G25" s="24">
        <v>64339430.95</v>
      </c>
      <c r="H25" s="24"/>
      <c r="I25" s="3"/>
      <c r="J25" s="3"/>
      <c r="K25" s="3"/>
      <c r="L25" s="3"/>
      <c r="M25" s="3"/>
      <c r="N25" s="3"/>
      <c r="O25" s="3"/>
    </row>
    <row r="26" spans="1:15" ht="12.75">
      <c r="A26">
        <v>1110</v>
      </c>
      <c r="B26" t="s">
        <v>14</v>
      </c>
      <c r="D26" s="9">
        <v>11256915.32</v>
      </c>
      <c r="E26" s="9"/>
      <c r="F26" s="9"/>
      <c r="G26" s="24">
        <v>17330822.2</v>
      </c>
      <c r="H26" s="24"/>
      <c r="I26" s="3"/>
      <c r="J26" s="3"/>
      <c r="K26" s="3"/>
      <c r="L26" s="3"/>
      <c r="M26" s="3"/>
      <c r="N26" s="3"/>
      <c r="O26" s="3"/>
    </row>
    <row r="27" spans="1:15" ht="12.75">
      <c r="A27">
        <v>1130</v>
      </c>
      <c r="B27" t="s">
        <v>15</v>
      </c>
      <c r="D27" s="9">
        <v>303464.59</v>
      </c>
      <c r="E27" s="9"/>
      <c r="F27" s="9"/>
      <c r="G27" s="24">
        <v>303831.95</v>
      </c>
      <c r="H27" s="24"/>
      <c r="I27" s="3"/>
      <c r="J27" s="3"/>
      <c r="K27" s="3"/>
      <c r="L27" s="3"/>
      <c r="M27" s="3"/>
      <c r="N27" s="3"/>
      <c r="O27" s="3"/>
    </row>
    <row r="28" spans="4:15" ht="12.75">
      <c r="D28" s="9"/>
      <c r="E28" s="9"/>
      <c r="F28" s="9"/>
      <c r="G28" s="24"/>
      <c r="H28" s="24"/>
      <c r="I28" s="3"/>
      <c r="J28" s="3"/>
      <c r="K28" s="3"/>
      <c r="L28" s="3"/>
      <c r="M28" s="3"/>
      <c r="N28" s="3"/>
      <c r="O28" s="3"/>
    </row>
    <row r="29" spans="2:15" ht="12.75">
      <c r="B29" s="2" t="s">
        <v>16</v>
      </c>
      <c r="D29" s="13">
        <f>SUM(D24:D28)</f>
        <v>92508762.82999995</v>
      </c>
      <c r="E29" s="13"/>
      <c r="F29" s="13"/>
      <c r="G29" s="25"/>
      <c r="H29" s="26">
        <f>SUM(G24:G28)</f>
        <v>99145240.20000002</v>
      </c>
      <c r="I29" s="3"/>
      <c r="J29" s="3"/>
      <c r="K29" s="3"/>
      <c r="L29" s="3"/>
      <c r="M29" s="3"/>
      <c r="N29" s="3"/>
      <c r="O29" s="3"/>
    </row>
    <row r="30" spans="4:15" ht="4.5" customHeight="1">
      <c r="D30" s="13"/>
      <c r="E30" s="13"/>
      <c r="F30" s="13"/>
      <c r="G30" s="26"/>
      <c r="H30" s="26"/>
      <c r="I30" s="3"/>
      <c r="J30" s="3"/>
      <c r="K30" s="3"/>
      <c r="L30" s="3"/>
      <c r="M30" s="3"/>
      <c r="N30" s="3"/>
      <c r="O30" s="3"/>
    </row>
    <row r="31" spans="4:15" ht="12.75">
      <c r="D31" s="13"/>
      <c r="E31" s="13"/>
      <c r="F31" s="13"/>
      <c r="G31" s="26"/>
      <c r="H31" s="26"/>
      <c r="I31" s="3"/>
      <c r="J31" s="3"/>
      <c r="K31" s="3"/>
      <c r="L31" s="3"/>
      <c r="M31" s="3"/>
      <c r="N31" s="3"/>
      <c r="O31" s="3"/>
    </row>
    <row r="32" spans="1:15" ht="12.75">
      <c r="A32">
        <v>1590</v>
      </c>
      <c r="B32" s="2" t="s">
        <v>17</v>
      </c>
      <c r="D32" s="13"/>
      <c r="E32" s="13"/>
      <c r="F32" s="13"/>
      <c r="G32" s="26"/>
      <c r="H32" s="26"/>
      <c r="I32" s="3"/>
      <c r="J32" s="3"/>
      <c r="K32" s="3"/>
      <c r="L32" s="3"/>
      <c r="M32" s="3"/>
      <c r="N32" s="3"/>
      <c r="O32" s="3"/>
    </row>
    <row r="33" spans="4:15" ht="6" customHeight="1">
      <c r="D33" s="13"/>
      <c r="E33" s="13"/>
      <c r="F33" s="13"/>
      <c r="G33" s="26"/>
      <c r="H33" s="26"/>
      <c r="I33" s="3"/>
      <c r="J33" s="3"/>
      <c r="K33" s="3"/>
      <c r="L33" s="3"/>
      <c r="M33" s="3"/>
      <c r="N33" s="3"/>
      <c r="O33" s="3"/>
    </row>
    <row r="34" spans="4:15" ht="12.75">
      <c r="D34" s="21"/>
      <c r="E34" s="13"/>
      <c r="F34" s="13"/>
      <c r="G34" s="26"/>
      <c r="H34" s="27"/>
      <c r="I34" s="3"/>
      <c r="J34" s="3"/>
      <c r="K34" s="3"/>
      <c r="L34" s="3"/>
      <c r="M34" s="3"/>
      <c r="N34" s="3"/>
      <c r="O34" s="3"/>
    </row>
    <row r="35" spans="2:15" s="2" customFormat="1" ht="12.75">
      <c r="B35" s="2" t="s">
        <v>18</v>
      </c>
      <c r="D35" s="13">
        <f>D32+D29+D21</f>
        <v>218119971.29999995</v>
      </c>
      <c r="E35" s="13"/>
      <c r="F35" s="13"/>
      <c r="G35" s="26"/>
      <c r="H35" s="26">
        <f>H32+H29+H21</f>
        <v>200629055.98000002</v>
      </c>
      <c r="I35" s="4"/>
      <c r="J35" s="4"/>
      <c r="K35" s="4"/>
      <c r="L35" s="4"/>
      <c r="M35" s="4"/>
      <c r="N35" s="4"/>
      <c r="O35" s="4"/>
    </row>
    <row r="36" spans="4:15" ht="5.25" customHeight="1" thickBot="1">
      <c r="D36" s="11"/>
      <c r="E36" s="12"/>
      <c r="F36" s="9"/>
      <c r="G36" s="24"/>
      <c r="H36" s="28"/>
      <c r="I36" s="3"/>
      <c r="J36" s="3"/>
      <c r="K36" s="3"/>
      <c r="L36" s="3"/>
      <c r="M36" s="3"/>
      <c r="N36" s="3"/>
      <c r="O36" s="3"/>
    </row>
    <row r="37" spans="4:15" ht="13.5" thickTop="1">
      <c r="D37" s="9"/>
      <c r="E37" s="9"/>
      <c r="F37" s="9"/>
      <c r="G37" s="24"/>
      <c r="H37" s="24"/>
      <c r="I37" s="3"/>
      <c r="J37" s="3"/>
      <c r="K37" s="3"/>
      <c r="L37" s="3"/>
      <c r="M37" s="3"/>
      <c r="N37" s="3"/>
      <c r="O37" s="3"/>
    </row>
    <row r="38" spans="4:15" ht="12.75">
      <c r="D38" s="9"/>
      <c r="E38" s="9"/>
      <c r="F38" s="9"/>
      <c r="G38" s="24"/>
      <c r="H38" s="24"/>
      <c r="I38" s="3"/>
      <c r="J38" s="3"/>
      <c r="K38" s="3"/>
      <c r="L38" s="3"/>
      <c r="M38" s="3"/>
      <c r="N38" s="3"/>
      <c r="O38" s="3"/>
    </row>
    <row r="39" spans="4:15" ht="12.75">
      <c r="D39" s="9"/>
      <c r="E39" s="9"/>
      <c r="F39" s="9"/>
      <c r="G39" s="24"/>
      <c r="H39" s="24"/>
      <c r="I39" s="3"/>
      <c r="J39" s="3"/>
      <c r="K39" s="3"/>
      <c r="L39" s="3"/>
      <c r="M39" s="3"/>
      <c r="N39" s="3"/>
      <c r="O39" s="3"/>
    </row>
    <row r="40" spans="1:15" ht="12.75">
      <c r="A40" s="19" t="s">
        <v>19</v>
      </c>
      <c r="D40" s="9"/>
      <c r="E40" s="9"/>
      <c r="F40" s="9"/>
      <c r="G40" s="24"/>
      <c r="H40" s="24"/>
      <c r="I40" s="3"/>
      <c r="J40" s="3"/>
      <c r="K40" s="3"/>
      <c r="L40" s="3"/>
      <c r="M40" s="3"/>
      <c r="N40" s="3"/>
      <c r="O40" s="3"/>
    </row>
    <row r="41" spans="4:15" ht="12.75">
      <c r="D41" s="9"/>
      <c r="E41" s="9"/>
      <c r="F41" s="9"/>
      <c r="G41" s="24"/>
      <c r="H41" s="24"/>
      <c r="I41" s="3"/>
      <c r="J41" s="3"/>
      <c r="K41" s="3"/>
      <c r="L41" s="3"/>
      <c r="M41" s="3"/>
      <c r="N41" s="3"/>
      <c r="O41" s="3"/>
    </row>
    <row r="42" spans="1:15" ht="12.75">
      <c r="A42">
        <v>2000</v>
      </c>
      <c r="B42" t="s">
        <v>29</v>
      </c>
      <c r="D42" s="9">
        <v>19721347.69</v>
      </c>
      <c r="E42" s="9"/>
      <c r="F42" s="9"/>
      <c r="G42" s="24">
        <v>18235703.95</v>
      </c>
      <c r="H42" s="24"/>
      <c r="I42" s="3"/>
      <c r="J42" s="3"/>
      <c r="K42" s="3"/>
      <c r="L42" s="3"/>
      <c r="M42" s="3"/>
      <c r="N42" s="3"/>
      <c r="O42" s="3"/>
    </row>
    <row r="43" spans="1:15" ht="12.75">
      <c r="A43">
        <v>2010</v>
      </c>
      <c r="B43" t="s">
        <v>20</v>
      </c>
      <c r="D43" s="9">
        <v>1286830.13</v>
      </c>
      <c r="E43" s="9"/>
      <c r="F43" s="9"/>
      <c r="G43" s="24">
        <v>1318513.66</v>
      </c>
      <c r="H43" s="24"/>
      <c r="I43" s="3"/>
      <c r="J43" s="3"/>
      <c r="K43" s="3"/>
      <c r="L43" s="3"/>
      <c r="M43" s="3"/>
      <c r="N43" s="3"/>
      <c r="O43" s="3"/>
    </row>
    <row r="44" spans="1:15" ht="12.75">
      <c r="A44">
        <v>2050</v>
      </c>
      <c r="B44" t="s">
        <v>21</v>
      </c>
      <c r="D44" s="9">
        <v>1299390</v>
      </c>
      <c r="E44" s="9"/>
      <c r="F44" s="9"/>
      <c r="G44" s="24">
        <v>1670732</v>
      </c>
      <c r="H44" s="24"/>
      <c r="I44" s="3"/>
      <c r="J44" s="3"/>
      <c r="K44" s="3"/>
      <c r="L44" s="3"/>
      <c r="M44" s="3"/>
      <c r="N44" s="3"/>
      <c r="O44" s="3"/>
    </row>
    <row r="45" spans="1:15" ht="12.75">
      <c r="A45">
        <v>2061</v>
      </c>
      <c r="B45" t="s">
        <v>22</v>
      </c>
      <c r="D45" s="9">
        <v>70000000</v>
      </c>
      <c r="E45" s="9"/>
      <c r="F45" s="9"/>
      <c r="G45" s="24">
        <v>50000000</v>
      </c>
      <c r="H45" s="24"/>
      <c r="I45" s="3"/>
      <c r="J45" s="3"/>
      <c r="K45" s="3"/>
      <c r="L45" s="3"/>
      <c r="M45" s="3"/>
      <c r="N45" s="3"/>
      <c r="O45" s="3"/>
    </row>
    <row r="46" spans="1:15" ht="12.75">
      <c r="A46">
        <v>2090</v>
      </c>
      <c r="B46" t="s">
        <v>30</v>
      </c>
      <c r="D46" s="9">
        <f>25461311+32230883.35</f>
        <v>57692194.35</v>
      </c>
      <c r="E46" s="9"/>
      <c r="F46" s="9"/>
      <c r="G46" s="24">
        <v>58862811.21</v>
      </c>
      <c r="H46" s="24"/>
      <c r="I46" s="3"/>
      <c r="J46" s="3"/>
      <c r="K46" s="3"/>
      <c r="L46" s="3"/>
      <c r="M46" s="3"/>
      <c r="N46" s="3"/>
      <c r="O46" s="3"/>
    </row>
    <row r="47" spans="4:15" ht="12.75">
      <c r="D47" s="9"/>
      <c r="E47" s="9"/>
      <c r="F47" s="9"/>
      <c r="G47" s="24"/>
      <c r="H47" s="24"/>
      <c r="I47" s="3"/>
      <c r="J47" s="3"/>
      <c r="K47" s="3"/>
      <c r="L47" s="3"/>
      <c r="M47" s="3"/>
      <c r="N47" s="3"/>
      <c r="O47" s="3"/>
    </row>
    <row r="48" spans="2:15" ht="12.75">
      <c r="B48" s="2" t="s">
        <v>23</v>
      </c>
      <c r="D48" s="13">
        <f>SUM(D42:D47)</f>
        <v>149999762.17</v>
      </c>
      <c r="E48" s="13"/>
      <c r="F48" s="13"/>
      <c r="G48" s="26"/>
      <c r="H48" s="26">
        <f>SUM(G42:G46)</f>
        <v>130087760.82</v>
      </c>
      <c r="I48" s="3"/>
      <c r="J48" s="3"/>
      <c r="K48" s="3"/>
      <c r="L48" s="3"/>
      <c r="M48" s="3"/>
      <c r="N48" s="3"/>
      <c r="O48" s="3"/>
    </row>
    <row r="49" spans="4:15" ht="4.5" customHeight="1">
      <c r="D49" s="13"/>
      <c r="E49" s="13"/>
      <c r="F49" s="13"/>
      <c r="G49" s="26"/>
      <c r="H49" s="26"/>
      <c r="I49" s="3"/>
      <c r="J49" s="3"/>
      <c r="K49" s="3"/>
      <c r="L49" s="3"/>
      <c r="M49" s="3"/>
      <c r="N49" s="3"/>
      <c r="O49" s="3"/>
    </row>
    <row r="50" spans="4:15" ht="12.75">
      <c r="D50" s="13"/>
      <c r="E50" s="13"/>
      <c r="F50" s="13"/>
      <c r="G50" s="26"/>
      <c r="H50" s="26"/>
      <c r="I50" s="3"/>
      <c r="J50" s="3"/>
      <c r="K50" s="3"/>
      <c r="L50" s="3"/>
      <c r="M50" s="3"/>
      <c r="N50" s="3"/>
      <c r="O50" s="3"/>
    </row>
    <row r="51" spans="1:15" ht="14.25" customHeight="1">
      <c r="A51">
        <v>2100</v>
      </c>
      <c r="B51" s="2" t="s">
        <v>24</v>
      </c>
      <c r="D51" s="13">
        <v>36684851.57</v>
      </c>
      <c r="E51" s="13"/>
      <c r="F51" s="13"/>
      <c r="G51" s="26"/>
      <c r="H51" s="26">
        <v>36684851.57</v>
      </c>
      <c r="I51" s="3"/>
      <c r="J51" s="3"/>
      <c r="K51" s="3"/>
      <c r="L51" s="3"/>
      <c r="M51" s="3"/>
      <c r="N51" s="3"/>
      <c r="O51" s="3"/>
    </row>
    <row r="52" spans="4:15" ht="4.5" customHeight="1">
      <c r="D52" s="13"/>
      <c r="E52" s="13"/>
      <c r="F52" s="13"/>
      <c r="G52" s="26"/>
      <c r="H52" s="26"/>
      <c r="I52" s="3"/>
      <c r="J52" s="3"/>
      <c r="K52" s="3"/>
      <c r="L52" s="3"/>
      <c r="M52" s="3"/>
      <c r="N52" s="3"/>
      <c r="O52" s="3"/>
    </row>
    <row r="53" spans="1:15" ht="12.75">
      <c r="A53">
        <v>2200</v>
      </c>
      <c r="B53" s="2" t="s">
        <v>25</v>
      </c>
      <c r="D53" s="13">
        <f>27952396.35+3482961.21</f>
        <v>31435357.560000002</v>
      </c>
      <c r="E53" s="13"/>
      <c r="F53" s="13"/>
      <c r="G53" s="26"/>
      <c r="H53" s="26">
        <v>31911512.46</v>
      </c>
      <c r="I53" s="3"/>
      <c r="J53" s="3"/>
      <c r="K53" s="3"/>
      <c r="L53" s="3"/>
      <c r="M53" s="3"/>
      <c r="N53" s="3"/>
      <c r="O53" s="3"/>
    </row>
    <row r="54" spans="4:15" ht="4.5" customHeight="1">
      <c r="D54" s="13"/>
      <c r="E54" s="13"/>
      <c r="F54" s="13"/>
      <c r="G54" s="26"/>
      <c r="H54" s="26"/>
      <c r="I54" s="3"/>
      <c r="J54" s="3"/>
      <c r="K54" s="3"/>
      <c r="L54" s="3"/>
      <c r="M54" s="3"/>
      <c r="N54" s="3"/>
      <c r="O54" s="3"/>
    </row>
    <row r="55" spans="1:15" ht="12.75">
      <c r="A55">
        <v>2500</v>
      </c>
      <c r="B55" s="2" t="s">
        <v>27</v>
      </c>
      <c r="D55" s="13"/>
      <c r="E55" s="13"/>
      <c r="F55" s="13"/>
      <c r="G55" s="26"/>
      <c r="H55" s="26">
        <v>1944931.13</v>
      </c>
      <c r="I55" s="3"/>
      <c r="J55" s="3"/>
      <c r="K55" s="3"/>
      <c r="L55" s="3"/>
      <c r="M55" s="3"/>
      <c r="N55" s="3"/>
      <c r="O55" s="3"/>
    </row>
    <row r="56" spans="4:15" ht="6" customHeight="1">
      <c r="D56" s="13"/>
      <c r="E56" s="13"/>
      <c r="F56" s="13"/>
      <c r="G56" s="26"/>
      <c r="H56" s="26"/>
      <c r="I56" s="3"/>
      <c r="J56" s="3"/>
      <c r="K56" s="3"/>
      <c r="L56" s="3"/>
      <c r="M56" s="3"/>
      <c r="N56" s="3"/>
      <c r="O56" s="3"/>
    </row>
    <row r="57" spans="4:15" ht="12.75">
      <c r="D57" s="21"/>
      <c r="E57" s="13"/>
      <c r="F57" s="13"/>
      <c r="G57" s="26"/>
      <c r="H57" s="27"/>
      <c r="I57" s="3"/>
      <c r="J57" s="3"/>
      <c r="K57" s="3"/>
      <c r="L57" s="3"/>
      <c r="M57" s="3"/>
      <c r="N57" s="3"/>
      <c r="O57" s="3"/>
    </row>
    <row r="58" spans="2:15" s="5" customFormat="1" ht="12.75">
      <c r="B58" s="5" t="s">
        <v>26</v>
      </c>
      <c r="D58" s="22">
        <f>D53+D51+D48+D55</f>
        <v>218119971.29999998</v>
      </c>
      <c r="E58" s="14"/>
      <c r="F58" s="14"/>
      <c r="G58" s="29"/>
      <c r="H58" s="29">
        <f>H53+H51+H48+H55</f>
        <v>200629055.98</v>
      </c>
      <c r="I58" s="6"/>
      <c r="J58" s="6"/>
      <c r="K58" s="6"/>
      <c r="L58" s="6"/>
      <c r="M58" s="6"/>
      <c r="N58" s="6"/>
      <c r="O58" s="6"/>
    </row>
    <row r="59" spans="4:8" ht="6.75" customHeight="1" thickBot="1">
      <c r="D59" s="18"/>
      <c r="G59" s="30"/>
      <c r="H59" s="31"/>
    </row>
    <row r="60" spans="4:15" ht="13.5" thickTop="1">
      <c r="D60" s="9"/>
      <c r="E60" s="9"/>
      <c r="F60" s="9"/>
      <c r="G60" s="24"/>
      <c r="H60" s="24"/>
      <c r="I60" s="3"/>
      <c r="J60" s="3"/>
      <c r="K60" s="3"/>
      <c r="L60" s="3"/>
      <c r="M60" s="3"/>
      <c r="N60" s="3"/>
      <c r="O60" s="3"/>
    </row>
    <row r="61" spans="4:15" ht="12.75">
      <c r="D61" s="9"/>
      <c r="E61" s="9"/>
      <c r="F61" s="9"/>
      <c r="G61" s="9"/>
      <c r="H61" s="9"/>
      <c r="I61" s="3"/>
      <c r="J61" s="3"/>
      <c r="K61" s="3"/>
      <c r="L61" s="3"/>
      <c r="M61" s="3"/>
      <c r="N61" s="3"/>
      <c r="O61" s="3"/>
    </row>
    <row r="62" spans="4:15" ht="12.75">
      <c r="D62" s="9"/>
      <c r="E62" s="9"/>
      <c r="F62" s="9"/>
      <c r="G62" s="9"/>
      <c r="H62" s="9"/>
      <c r="I62" s="3"/>
      <c r="J62" s="3"/>
      <c r="K62" s="3"/>
      <c r="L62" s="3"/>
      <c r="M62" s="3"/>
      <c r="N62" s="3"/>
      <c r="O62" s="3"/>
    </row>
    <row r="63" spans="4:15" ht="12.75">
      <c r="D63" s="9"/>
      <c r="E63" s="9"/>
      <c r="F63" s="9"/>
      <c r="G63" s="9"/>
      <c r="H63" s="9"/>
      <c r="I63" s="3"/>
      <c r="J63" s="3"/>
      <c r="K63" s="3"/>
      <c r="L63" s="3"/>
      <c r="M63" s="3"/>
      <c r="N63" s="3"/>
      <c r="O63" s="3"/>
    </row>
    <row r="64" spans="4:15" ht="12.75">
      <c r="D64" s="9"/>
      <c r="E64" s="9"/>
      <c r="F64" s="9"/>
      <c r="G64" s="9"/>
      <c r="H64" s="9"/>
      <c r="I64" s="3"/>
      <c r="J64" s="3"/>
      <c r="K64" s="3"/>
      <c r="L64" s="3"/>
      <c r="M64" s="3"/>
      <c r="N64" s="3"/>
      <c r="O64" s="3"/>
    </row>
    <row r="65" spans="4:15" ht="12.75">
      <c r="D65" s="9"/>
      <c r="E65" s="9"/>
      <c r="F65" s="9"/>
      <c r="G65" s="9"/>
      <c r="H65" s="9"/>
      <c r="I65" s="3"/>
      <c r="J65" s="3"/>
      <c r="K65" s="3"/>
      <c r="L65" s="3"/>
      <c r="M65" s="3"/>
      <c r="N65" s="3"/>
      <c r="O65" s="3"/>
    </row>
    <row r="66" spans="4:15" ht="12.75">
      <c r="D66" s="9"/>
      <c r="E66" s="9"/>
      <c r="F66" s="9"/>
      <c r="G66" s="9"/>
      <c r="H66" s="9"/>
      <c r="I66" s="3"/>
      <c r="J66" s="3"/>
      <c r="K66" s="3"/>
      <c r="L66" s="3"/>
      <c r="M66" s="3"/>
      <c r="N66" s="3"/>
      <c r="O66" s="3"/>
    </row>
    <row r="67" spans="4:15" ht="12.75">
      <c r="D67" s="9"/>
      <c r="E67" s="9"/>
      <c r="F67" s="9"/>
      <c r="G67" s="9"/>
      <c r="H67" s="9"/>
      <c r="I67" s="3"/>
      <c r="J67" s="3"/>
      <c r="K67" s="3"/>
      <c r="L67" s="3"/>
      <c r="M67" s="3"/>
      <c r="N67" s="3"/>
      <c r="O67" s="3"/>
    </row>
    <row r="68" spans="4:15" ht="12.75">
      <c r="D68" s="9"/>
      <c r="E68" s="9"/>
      <c r="F68" s="9"/>
      <c r="G68" s="9"/>
      <c r="H68" s="9"/>
      <c r="I68" s="3"/>
      <c r="J68" s="3"/>
      <c r="K68" s="3"/>
      <c r="L68" s="3"/>
      <c r="M68" s="3"/>
      <c r="N68" s="3"/>
      <c r="O68" s="3"/>
    </row>
    <row r="69" spans="4:15" ht="12.75">
      <c r="D69" s="9"/>
      <c r="E69" s="9"/>
      <c r="F69" s="9"/>
      <c r="G69" s="9"/>
      <c r="H69" s="9"/>
      <c r="I69" s="3"/>
      <c r="J69" s="3"/>
      <c r="K69" s="3"/>
      <c r="L69" s="3"/>
      <c r="M69" s="3"/>
      <c r="N69" s="3"/>
      <c r="O69" s="3"/>
    </row>
    <row r="70" spans="4:15" ht="12.75">
      <c r="D70" s="9"/>
      <c r="E70" s="9"/>
      <c r="F70" s="9"/>
      <c r="G70" s="9"/>
      <c r="H70" s="9"/>
      <c r="I70" s="3"/>
      <c r="J70" s="3"/>
      <c r="K70" s="3"/>
      <c r="L70" s="3"/>
      <c r="M70" s="3"/>
      <c r="N70" s="3"/>
      <c r="O70" s="3"/>
    </row>
    <row r="71" spans="4:15" ht="12.75">
      <c r="D71" s="9"/>
      <c r="E71" s="9"/>
      <c r="F71" s="9"/>
      <c r="G71" s="9"/>
      <c r="H71" s="9"/>
      <c r="I71" s="3"/>
      <c r="J71" s="3"/>
      <c r="K71" s="3"/>
      <c r="L71" s="3"/>
      <c r="M71" s="3"/>
      <c r="N71" s="3"/>
      <c r="O71" s="3"/>
    </row>
    <row r="72" spans="4:15" ht="12.75">
      <c r="D72" s="9"/>
      <c r="E72" s="9"/>
      <c r="F72" s="9"/>
      <c r="G72" s="9"/>
      <c r="H72" s="9"/>
      <c r="I72" s="3"/>
      <c r="J72" s="3"/>
      <c r="K72" s="3"/>
      <c r="L72" s="3"/>
      <c r="M72" s="3"/>
      <c r="N72" s="3"/>
      <c r="O72" s="3"/>
    </row>
    <row r="73" spans="4:15" ht="12.75">
      <c r="D73" s="9"/>
      <c r="E73" s="9"/>
      <c r="F73" s="9"/>
      <c r="G73" s="9"/>
      <c r="H73" s="9"/>
      <c r="I73" s="3"/>
      <c r="J73" s="3"/>
      <c r="K73" s="3"/>
      <c r="L73" s="3"/>
      <c r="M73" s="3"/>
      <c r="N73" s="3"/>
      <c r="O73" s="3"/>
    </row>
    <row r="74" spans="4:15" ht="12.75">
      <c r="D74" s="9"/>
      <c r="E74" s="9"/>
      <c r="F74" s="9"/>
      <c r="G74" s="9"/>
      <c r="H74" s="9"/>
      <c r="I74" s="3"/>
      <c r="J74" s="3"/>
      <c r="K74" s="3"/>
      <c r="L74" s="3"/>
      <c r="M74" s="3"/>
      <c r="N74" s="3"/>
      <c r="O74" s="3"/>
    </row>
    <row r="75" spans="4:15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4:15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4:15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4:15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4:15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4:15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4:15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4:15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4:15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4:15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4:15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4:15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4:15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4:15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4:15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4:15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15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15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15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15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15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15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</sheetData>
  <printOptions horizontalCentered="1"/>
  <pageMargins left="0.5118110236220472" right="0.3937007874015748" top="0.7874015748031497" bottom="0.3543307086614173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EOCDEF</dc:creator>
  <cp:keywords/>
  <dc:description/>
  <cp:lastModifiedBy>Agostinetti Jole / KXGC002</cp:lastModifiedBy>
  <cp:lastPrinted>2009-01-09T09:09:01Z</cp:lastPrinted>
  <dcterms:created xsi:type="dcterms:W3CDTF">2005-02-08T07:28:47Z</dcterms:created>
  <dcterms:modified xsi:type="dcterms:W3CDTF">2009-08-03T08:30:01Z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-788326199</vt:i4>
  </property>
  <property fmtid="{D5CDD505-2E9C-101B-9397-08002B2CF9AE}" pid="3" name="_EmailSubject">
    <vt:lpwstr>Files: consuntivo 08 EOC; Regol moratoria DL 55a LAMal</vt:lpwstr>
  </property>
  <property fmtid="{D5CDD505-2E9C-101B-9397-08002B2CF9AE}" pid="4" name="_AuthorEmail">
    <vt:lpwstr>fulvia.bognuda@ti.ch</vt:lpwstr>
  </property>
  <property fmtid="{D5CDD505-2E9C-101B-9397-08002B2CF9AE}" pid="5" name="_AuthorEmailDisplayName">
    <vt:lpwstr>Bognuda Fulvia</vt:lpwstr>
  </property>
  <property fmtid="{D5CDD505-2E9C-101B-9397-08002B2CF9AE}" pid="6" name="_ReviewingToolsShownOnce">
    <vt:lpwstr/>
  </property>
</Properties>
</file>